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52" tabRatio="596"/>
  </bookViews>
  <sheets>
    <sheet name="ΔΔΕ-1η σελίδα" sheetId="2" r:id="rId1"/>
    <sheet name="ΔΔΕ - 2η σελίδα" sheetId="3" r:id="rId2"/>
  </sheets>
  <calcPr calcId="162913"/>
</workbook>
</file>

<file path=xl/calcChain.xml><?xml version="1.0" encoding="utf-8"?>
<calcChain xmlns="http://schemas.openxmlformats.org/spreadsheetml/2006/main">
  <c r="AQ23" i="2" l="1"/>
  <c r="AQ35" i="2" l="1"/>
  <c r="AQ34" i="2"/>
  <c r="AQ27" i="2"/>
  <c r="AQ15" i="2" l="1"/>
  <c r="AS15" i="2" s="1"/>
  <c r="AQ11" i="2"/>
  <c r="AS11" i="2" s="1"/>
  <c r="AZ11" i="2" s="1"/>
  <c r="AQ10" i="2"/>
  <c r="AS27" i="2" l="1"/>
  <c r="AQ28" i="2" l="1"/>
  <c r="AX26" i="2" l="1"/>
  <c r="AQ26" i="2"/>
  <c r="AS26" i="2" s="1"/>
  <c r="AZ31" i="2"/>
  <c r="AQ31" i="2"/>
  <c r="AZ26" i="2" l="1"/>
  <c r="AY26" i="2"/>
  <c r="AX37" i="2"/>
  <c r="AQ37" i="2"/>
  <c r="AS37" i="2" s="1"/>
  <c r="AQ36" i="2"/>
  <c r="AX36" i="2"/>
  <c r="AZ37" i="2" l="1"/>
  <c r="AY37" i="2"/>
  <c r="AY36" i="2"/>
  <c r="AZ36" i="2"/>
  <c r="AQ13" i="2"/>
  <c r="AQ33" i="2" l="1"/>
  <c r="AS33" i="2" s="1"/>
  <c r="AX14" i="2"/>
  <c r="AX17" i="2"/>
  <c r="AX18" i="2"/>
  <c r="AX19" i="2"/>
  <c r="AX21" i="2"/>
  <c r="AX22" i="2"/>
  <c r="AX24" i="2"/>
  <c r="AX30" i="2"/>
  <c r="AX32" i="2"/>
  <c r="AZ33" i="2" l="1"/>
  <c r="AQ30" i="2"/>
  <c r="AS30" i="2" s="1"/>
  <c r="AQ20" i="2"/>
  <c r="AQ24" i="2"/>
  <c r="AY24" i="2" s="1"/>
  <c r="AZ20" i="2" l="1"/>
  <c r="AZ30" i="2"/>
  <c r="AZ24" i="2"/>
  <c r="AX9" i="2"/>
  <c r="AQ21" i="2"/>
  <c r="AS21" i="2" s="1"/>
  <c r="AQ12" i="2"/>
  <c r="AS12" i="2" s="1"/>
  <c r="AS13" i="2"/>
  <c r="AQ14" i="2"/>
  <c r="AS14" i="2" s="1"/>
  <c r="AQ16" i="2"/>
  <c r="AS16" i="2" s="1"/>
  <c r="AQ18" i="2"/>
  <c r="AS18" i="2" s="1"/>
  <c r="AQ22" i="2"/>
  <c r="AX8" i="2"/>
  <c r="AZ22" i="2" l="1"/>
  <c r="AY21" i="2"/>
  <c r="AY18" i="2"/>
  <c r="AZ16" i="2"/>
  <c r="AZ14" i="2"/>
  <c r="AY14" i="2"/>
  <c r="AZ13" i="2"/>
  <c r="AZ12" i="2"/>
  <c r="AQ32" i="2"/>
  <c r="AS32" i="2" s="1"/>
  <c r="AQ17" i="2"/>
  <c r="AS17" i="2" s="1"/>
  <c r="AQ9" i="2"/>
  <c r="AS9" i="2" s="1"/>
  <c r="AY9" i="2" s="1"/>
  <c r="AQ19" i="2"/>
  <c r="AS10" i="2"/>
  <c r="AQ8" i="2"/>
  <c r="AS8" i="2" s="1"/>
  <c r="AZ32" i="2" l="1"/>
  <c r="AY32" i="2"/>
  <c r="AY19" i="2"/>
  <c r="AZ19" i="2"/>
  <c r="AY17" i="2"/>
  <c r="AZ17" i="2"/>
  <c r="AZ10" i="2"/>
  <c r="AY10" i="2"/>
  <c r="AZ9" i="2"/>
  <c r="AY8" i="2"/>
  <c r="AZ8" i="2"/>
</calcChain>
</file>

<file path=xl/sharedStrings.xml><?xml version="1.0" encoding="utf-8"?>
<sst xmlns="http://schemas.openxmlformats.org/spreadsheetml/2006/main" count="610" uniqueCount="322">
  <si>
    <t>1η</t>
  </si>
  <si>
    <t>2η</t>
  </si>
  <si>
    <t>3η</t>
  </si>
  <si>
    <t>4η</t>
  </si>
  <si>
    <t>5η</t>
  </si>
  <si>
    <t>6η</t>
  </si>
  <si>
    <t>7η</t>
  </si>
  <si>
    <t>ΔΕΥΤΕΡΑ</t>
  </si>
  <si>
    <t>Α/Α</t>
  </si>
  <si>
    <t>ΔΙΔΑΣΚΟΝΤΕΣ</t>
  </si>
  <si>
    <t>ΠΑΡΑΣΚΕΥΗ</t>
  </si>
  <si>
    <t>ΠΕΜΠΤΗ</t>
  </si>
  <si>
    <t>ΤΕΤΑΡΤΗ</t>
  </si>
  <si>
    <t>Α1</t>
  </si>
  <si>
    <t>ΠΑΡΑΤΗΡΗΣΕΙΣ</t>
  </si>
  <si>
    <t>ΚΛΑΔΟΣ</t>
  </si>
  <si>
    <t>ΚΑΛΥΠΤΟΜΕΝΟ ΩΡΑΡΙΟ ΔΙΔΑΣΚΑΛΙΑΣ</t>
  </si>
  <si>
    <t>ΥΠΟΧΡΕΩΤΙΚΟ ΩΡΑΡΙΟ</t>
  </si>
  <si>
    <t>ΣΧΕΣΗ ΜΕ ΤΟ ΣΧΟΛΕΙΟ(ΟΡΓΑΝΙΚΗ, ΠΡΟΣΩΡΙΝΗ, ΑΠΟΣΠΑΣΗ, ΣΥΜΠΛΗΡΩΣΗ ΩΡΑΡΙΟΥ)</t>
  </si>
  <si>
    <t>ΩΡΕΣ ΔΙΔΑΣΚΑΛΙΑΣ  ΣΕ ΆΛΛΟ ΣΧΟΛΕΙΟ</t>
  </si>
  <si>
    <t>ΥΠΕΥΘΥΝΟΣ ΕΡΓΑΣΤΗΡΙΟΥ, ΧΟΡΩΔΙΑ</t>
  </si>
  <si>
    <t>ΑΛΛΑ ΣΧΟΛΕΙΑ ΣΤΑ ΟΠΟΙΑ ΔΙΔΑΣΚΕΙ</t>
  </si>
  <si>
    <t>ΜΕΙΩΣΗ ΥΠΟΧΡΕΩΤΙΚΟΥ ΩΡΑΡΙΟΥ</t>
  </si>
  <si>
    <t>(μόνο για τις τάξεις του Γυμνασίου)</t>
  </si>
  <si>
    <t>Γ1</t>
  </si>
  <si>
    <t>ΓΑΛΛΙΚΑ</t>
  </si>
  <si>
    <t>Α΄ ΓΥΜΝΑΣΙΟΥ</t>
  </si>
  <si>
    <t>Β΄ ΓΥΜΑΝΣΙΟΥ</t>
  </si>
  <si>
    <t>Γ΄  ΓΥΜΝΑΣΙΟΥ</t>
  </si>
  <si>
    <t>Δ/ΝΤΗΣ - ΥΠ/ΝΤΗΣ</t>
  </si>
  <si>
    <t>ΑΝΕΣΗ ΩΡΩΝ</t>
  </si>
  <si>
    <t>ΥΠΕΡΩΡΙΕΣ</t>
  </si>
  <si>
    <t>ΣΥΝΟΛΟ ΩΡΩΝ ΔΙΔΑΣΚΑΛΙΑΣ</t>
  </si>
  <si>
    <t>ΣΥΝΟΛΟ ΩΡΩΝ ΜΕΙΩΣΗΣ</t>
  </si>
  <si>
    <t>Α2</t>
  </si>
  <si>
    <t>Α3</t>
  </si>
  <si>
    <t>Β1</t>
  </si>
  <si>
    <t>Β2</t>
  </si>
  <si>
    <t>Β3</t>
  </si>
  <si>
    <t>Γ2</t>
  </si>
  <si>
    <t>Γ3</t>
  </si>
  <si>
    <t xml:space="preserve">ΙΔΙΟΤΗΤΑ </t>
  </si>
  <si>
    <t>ΕΓΓΡΑΦΕΝΤΕΣ ΜΑΘΗΤΕΣ</t>
  </si>
  <si>
    <t>ΜΑΘΗΤΕΣ ΠΟΥ ΠΑΡΑΚΟΛΟΥΘΟΥΝ ΜΑΘΗΜΑΤΑ</t>
  </si>
  <si>
    <t>ΤΡΙΤΗ</t>
  </si>
  <si>
    <t>ΠΕ02</t>
  </si>
  <si>
    <t>ΠΕ11</t>
  </si>
  <si>
    <t>ΠΕ01</t>
  </si>
  <si>
    <t>ΜΥΛΩΝΑΣ ΣΕΡΑΦΕΙΜ</t>
  </si>
  <si>
    <t>ΠΕ03</t>
  </si>
  <si>
    <t>ΠΕ05</t>
  </si>
  <si>
    <t>ΠΕ06</t>
  </si>
  <si>
    <t>ΠΕ07</t>
  </si>
  <si>
    <t>ΟΡΓΑΝΙΚΗ</t>
  </si>
  <si>
    <t>ΓΕΡΜΑΝΙΚΑ</t>
  </si>
  <si>
    <t>ΦΥΛΛΟΥ ΑΘΑΝΑΣΙΑ</t>
  </si>
  <si>
    <t>ΤΣΙΩΤΑ ΕΛΙΣΑΒΕΤ</t>
  </si>
  <si>
    <t>ΓΟΥΛΑ ΒΑΣΙΛΙΚΗ</t>
  </si>
  <si>
    <t>ΑΛΕΒΙΖΟΥ ΕΛΕΝΗ</t>
  </si>
  <si>
    <t>ΠΕ04.01</t>
  </si>
  <si>
    <t>ΔΙΕΥΘΥΝΤΗΣ</t>
  </si>
  <si>
    <t>ΠΕ04.02</t>
  </si>
  <si>
    <t>ΠΕ08</t>
  </si>
  <si>
    <t>ΠΕ86</t>
  </si>
  <si>
    <t>ΣΥΜΠΛ. ΩΡΑΡΙΟΥ</t>
  </si>
  <si>
    <t>ΠΕ81</t>
  </si>
  <si>
    <t>ΠΕ79.01</t>
  </si>
  <si>
    <t>ΟΝΟΜΑΤΕΠΩΝΥΜΟ</t>
  </si>
  <si>
    <t>ΔΡΑΣΤΗΡΙΟΤΗΤΑ</t>
  </si>
  <si>
    <t>Διοικητική υπηρεσία</t>
  </si>
  <si>
    <t>ΔΙΟΙΚΗΤΙΚΗ ΥΠΗΡΕΣΙΑ</t>
  </si>
  <si>
    <t>ΠΕ02.50</t>
  </si>
  <si>
    <t>ΠΡΟΣΩΡΙΝΗ ΤΟΠΟΘΕΤΗΣΗ</t>
  </si>
  <si>
    <t>ΕΚΠΑΙΔΕΥΤΙΚΟΙ ΠΟΥ ΣΥΜΠΛΗΡΩΝΟΥΝ ΩΡΑΡΙΟ</t>
  </si>
  <si>
    <t>(ΕΧΟΥΝ ΔΗΜΙΟΥΡΓΗΘΕΙ ΑΠΟ ΔΙΑΙΡΕΣΗ ΑΛΛΩΝ ΤΑ ΠΑΡΑΚΑΤΩ ΤΜΗΜΑΤΑ):</t>
  </si>
  <si>
    <t xml:space="preserve">  ΜΥΛΩΝΑΣ ΣΕΡΑΦΕΙΜ</t>
  </si>
  <si>
    <t xml:space="preserve">      </t>
  </si>
  <si>
    <t xml:space="preserve"> </t>
  </si>
  <si>
    <t>ΚΑΡΑΓΙΑΝΝΗΣ ΙΩΑΝΝΗΣ</t>
  </si>
  <si>
    <t xml:space="preserve">ΓΙΑΝΝΕΛΟΥ ΜΑΡΙΑ </t>
  </si>
  <si>
    <t>ΠΕ78</t>
  </si>
  <si>
    <t>ΠΕ03.50</t>
  </si>
  <si>
    <t xml:space="preserve">                                                                              ΔΙΕΥΘΥΝΣΗ Δ/ΘΜΙΑΣ ΕΚΠ/ΣΗΣ Ν. ΚΑΡΔΙΤΣΑΣ</t>
  </si>
  <si>
    <t xml:space="preserve">                        ΕΛΛΗΝΙΚΗ ΔΗΜΟΚΡΑΤΙΑ</t>
  </si>
  <si>
    <t>ΒΑΪΖΟΓΛΟΥ ΔΕΣΠΟΙΝΑ</t>
  </si>
  <si>
    <t>ΕΛΕΥΘΕΡΙΟΥ ΒΑΣΙΛΕΙΟΣ</t>
  </si>
  <si>
    <t>ΖΩΙΤΣΑΚΟΥ ΤΡΙΑΝΤΑΦΥΛΛΙΑ</t>
  </si>
  <si>
    <t>ΑΥΓΕΛΗΣ ΑΘΑΝΑΣΙΟΣ</t>
  </si>
  <si>
    <t>ΠΑΠΑΜΑΡΓΑΡΙΤΗΣ ΚΩΝ/ΝΟΣ</t>
  </si>
  <si>
    <t>ΣΙΣΚΟΣ ΒΑΣΙΛΕΙΟΣ</t>
  </si>
  <si>
    <t>ΜΠΟΥΣΔΑΣ ΗΛΙΑΣ</t>
  </si>
  <si>
    <t>ΜΑΥΡΟΥΔΗ ΞΑΝΘΗ</t>
  </si>
  <si>
    <t xml:space="preserve">           Ο Δ/ντής</t>
  </si>
  <si>
    <t>0ΡΓΑΝΙΚΗ</t>
  </si>
  <si>
    <t>ΣΥΝΟΛΟ ΩΡΩΝ ΔΙΔΑΣΚΑΛΙΑΣ ΣΤΟ ΣΧΟΛΕΙΟ</t>
  </si>
  <si>
    <t>ΥΠ/ΝΤΗΣ</t>
  </si>
  <si>
    <t>Γ1Γ2</t>
  </si>
  <si>
    <t>ΩΡΕΣ ΔΙΟΙΚΗΤΙΚΗΣ ΥΠΗΡΕΣΙΑΣ</t>
  </si>
  <si>
    <t>ΠΛΗΡΟΦΟΡΙΚΗ</t>
  </si>
  <si>
    <t>ΤΕΧΝΟΛΟΓΙΑ</t>
  </si>
  <si>
    <t>ΟΙΚΙΑΚΗ ΟΙΚΟΝΟΜΙΑ</t>
  </si>
  <si>
    <t>του Τμήματος Ε΄Εκπαιδευτικών Θεμάτων</t>
  </si>
  <si>
    <t xml:space="preserve">     Η Προϊσταμένη </t>
  </si>
  <si>
    <t>ΧΑΤΖΗΜΠΙΩΤΗ ΑΙΚΑΤΕΡΙΝΗ</t>
  </si>
  <si>
    <t>ΚΡΟΜΜΥΔΑ ΚΩΝΣΤΑΝΤΙΝΑ</t>
  </si>
  <si>
    <t>ΞΕΝΙΚΑΚΗ ΙΩΑΝΝΑ</t>
  </si>
  <si>
    <t>ΠΕ2</t>
  </si>
  <si>
    <t>ΑΡΓΥΡΗ ΛΑΜΠΡΙΝΗ</t>
  </si>
  <si>
    <t>ΓΚΟΡΙΛΑ ΧΡΥΣΟΥΛΑ</t>
  </si>
  <si>
    <t>ΜΠΑΓΚΟΥ ΑΡΕΤΗ</t>
  </si>
  <si>
    <t>ΓΚΟΥΜΑ ΕΛΕΝΗ</t>
  </si>
  <si>
    <t>ΜΑΡΚΟΥΤΗ ΑΓΟΡΙΤΣΑ</t>
  </si>
  <si>
    <t>ΝΑΣΕΛΟΥ ΦΩΤΕΙΝΗ</t>
  </si>
  <si>
    <t>ΑΓΓΕΛΟΥΣΗΣ ΔΗΜΗΤΡΙΟΣ</t>
  </si>
  <si>
    <t>ΘΕΟΣ ΚΩΝΣΤΑΝΤΙΝΟΣ</t>
  </si>
  <si>
    <t>14 ΩΡΕΣ 3ο ΓΥΜΝΑΣΙΟ ΚΑΡΔΙΤΣΑΣ</t>
  </si>
  <si>
    <t>Α1Α2</t>
  </si>
  <si>
    <t>Α1,Α2</t>
  </si>
  <si>
    <t>Β1Β3</t>
  </si>
  <si>
    <t>3 ΩΡΕΣ ΜΟΥΣΙΚΟ ΣΧΟΛΕΙΟ - 4 ΩΡΕΣ 3ο Γ/ΣΙΟ ΚΑΡΔΙΤΣΑΣ</t>
  </si>
  <si>
    <t>ΑΝΑΠΛΗΡΩΤΡΙΑ</t>
  </si>
  <si>
    <t>9 ΩΡΕΣ Γ/ΣΙΟ ΜΑΓΟΥΛΑΣ - 4 ΩΡΕΣ ΜΟΥΣΙΚΟ ΣΧΟΛΕΙΟ - 3 ΩΡΕΣ 5ο ΓΕΛ -3 ΩΡΕΣ 2ο ΓΕΛ</t>
  </si>
  <si>
    <t>13 ΩΡΕΣ 4ο ΓΥΜΝΑΣΙΟ ΚΑΡΔΙΤΣΑΣ</t>
  </si>
  <si>
    <t>2 ΩΡΕΣ 1ο ΠΕΙΡΑΜΑΤΙΚΟ ΓΥΜΝΑΣΙΟ ΚΑΡΔΙΤΣΑΣ</t>
  </si>
  <si>
    <t>8 ΩΡΕΣ 4ο  ΓΕΛ ΚΑΡΔΙΤΣΑΣ</t>
  </si>
  <si>
    <t>ΣΧ. ΕΤΟΣ: 2022 - 2023</t>
  </si>
  <si>
    <t>ΚΑΛΛΙΑΣ ΓΕΩΡΓΙΟΣ</t>
  </si>
  <si>
    <t>ΚΑΛΟΓΗΡΟΥ ΠΑΝΑΓΙΩΤΑ</t>
  </si>
  <si>
    <t>ΚΕΡΤΙΚΗ ΑΝΑΣΤΑΣΙΑ</t>
  </si>
  <si>
    <t>ΩΡΟΛΟΓΙΟ ΠΡΟΓΡΑΜΜΑ ΔΙΔΑΣΚΟΝΤΩΝ ΤΟΥ  6ου  ΓΥΜΝΑΣΙΟΥ ΚΑΡΔΙΤΣΑΣ             ΙΣΧΥΕΙ ΑΠΟ     14/11/2022</t>
  </si>
  <si>
    <t>ΜΑΧΑΙΡΑ ΑΝΑΣΤΑΣΙΑ</t>
  </si>
  <si>
    <t>ΙΣΤ  Γ2</t>
  </si>
  <si>
    <t>ΙΣΤ   Γ2</t>
  </si>
  <si>
    <t>ΙΣΤ  Γ1</t>
  </si>
  <si>
    <t>ΘΡΗ Γ2</t>
  </si>
  <si>
    <t>ΘΡΗ Γ3</t>
  </si>
  <si>
    <t>ΘΡΗΒ3</t>
  </si>
  <si>
    <t>ΘΡΗ Β2</t>
  </si>
  <si>
    <t>ΘΡΗ Β3</t>
  </si>
  <si>
    <t>ΘΡΗ Α3</t>
  </si>
  <si>
    <t>ΘΡΗ Α2</t>
  </si>
  <si>
    <t>ΘΡΗ Γ1</t>
  </si>
  <si>
    <t>ΘΡΗ Α1</t>
  </si>
  <si>
    <t>ΘΡΗ Β1</t>
  </si>
  <si>
    <t>ΚΝΛ  Α3</t>
  </si>
  <si>
    <t>ΑΕΜ Β1</t>
  </si>
  <si>
    <t>ΚΝΛ Α1</t>
  </si>
  <si>
    <t>ΑΡΧ Α2</t>
  </si>
  <si>
    <t>ΑΡΧ Α1</t>
  </si>
  <si>
    <t>ΚΝΛ Α2</t>
  </si>
  <si>
    <t>ΑΕΜ Β2</t>
  </si>
  <si>
    <t>Ν ΓΛ Β2</t>
  </si>
  <si>
    <t>Ν ΓΛ Α1</t>
  </si>
  <si>
    <t>Ν ΓΛ Β1</t>
  </si>
  <si>
    <t>ΑΡΧ Α3</t>
  </si>
  <si>
    <t>ΚΝΛ Α3</t>
  </si>
  <si>
    <t>ΙΣΤ Β2</t>
  </si>
  <si>
    <t>ΑΡΧ Β2</t>
  </si>
  <si>
    <t>ΙΣΤ Β1</t>
  </si>
  <si>
    <t>ΙΣΤ Β3</t>
  </si>
  <si>
    <t>ΑΡΧ Β3</t>
  </si>
  <si>
    <t>ΑΡΧ Β1</t>
  </si>
  <si>
    <t>Ν ΓΛ Α2</t>
  </si>
  <si>
    <t>ΚΝΛ Γ1</t>
  </si>
  <si>
    <t>ΑΕΜ Α1</t>
  </si>
  <si>
    <t>ΑΕΜ Α2</t>
  </si>
  <si>
    <t>Ν ΓΛ Α3</t>
  </si>
  <si>
    <t>ΚΝΛ Γ2</t>
  </si>
  <si>
    <t>ΑΕΜ Α3</t>
  </si>
  <si>
    <t>ΚΝΛ Γ3</t>
  </si>
  <si>
    <t>Ν ΓΛ Β3</t>
  </si>
  <si>
    <t>ΙΣΤ Γ3</t>
  </si>
  <si>
    <t>ΙΣΤ Α3</t>
  </si>
  <si>
    <t>ΜΑΘ Α3</t>
  </si>
  <si>
    <t>ΜΑΘ Α2</t>
  </si>
  <si>
    <t>ΜΑΘ Γ2</t>
  </si>
  <si>
    <t>ΜΑΘ Γ1</t>
  </si>
  <si>
    <t>ΜΑΘ Α1</t>
  </si>
  <si>
    <t>ΜΑΘ Β1</t>
  </si>
  <si>
    <t>ΜΑΘ Β3</t>
  </si>
  <si>
    <t>ΜΑΘ Β2</t>
  </si>
  <si>
    <t>ΜΑΘ Γ3</t>
  </si>
  <si>
    <t>ΦΥΣ Β1</t>
  </si>
  <si>
    <t>ΦΥΣ Α2</t>
  </si>
  <si>
    <t>ΦΥΣ Β3</t>
  </si>
  <si>
    <t>ΦΥΣ Γ3</t>
  </si>
  <si>
    <t>ΦΥΣ Β2</t>
  </si>
  <si>
    <t>ΦΥΣ Γ2</t>
  </si>
  <si>
    <t>ΒΙΟ Α2</t>
  </si>
  <si>
    <t>ΦΥΣ Α1</t>
  </si>
  <si>
    <t>ΦΥΣΓ1</t>
  </si>
  <si>
    <t>ΦΥΣ Γ1</t>
  </si>
  <si>
    <t>ΦΥΣ Α3</t>
  </si>
  <si>
    <t>ΒΙΟ Α1</t>
  </si>
  <si>
    <t>ΒΙΟ Α3</t>
  </si>
  <si>
    <t>ΧΗΜ Β3</t>
  </si>
  <si>
    <t>ΧΗΜ Γ1</t>
  </si>
  <si>
    <t>ΓΕΩ Α2</t>
  </si>
  <si>
    <t>ΓΕΩ Α1</t>
  </si>
  <si>
    <t>ΓΕΩ Β3</t>
  </si>
  <si>
    <t>ΧΗΜ Β2</t>
  </si>
  <si>
    <t>ΧΗΜ Β1</t>
  </si>
  <si>
    <t>ΧΗΜ Γ2</t>
  </si>
  <si>
    <t>ΓΕΩ Β1</t>
  </si>
  <si>
    <t>ΒΙΟ Β3</t>
  </si>
  <si>
    <t>ΒΙΟ Β2</t>
  </si>
  <si>
    <t>ΒΙΟ Β1</t>
  </si>
  <si>
    <t>ΓΕΩ Β2</t>
  </si>
  <si>
    <t>ΒΙΟ Γ2</t>
  </si>
  <si>
    <t>ΒΙΟ Γ3</t>
  </si>
  <si>
    <t>ΒΙΟ Γ1</t>
  </si>
  <si>
    <t>ΧΗΜ Γ3</t>
  </si>
  <si>
    <t>ΓΕΩ Α3</t>
  </si>
  <si>
    <t>ΓΑΛ Β1/3</t>
  </si>
  <si>
    <t>ΓΑΛ Β2</t>
  </si>
  <si>
    <t>ΓΑΛ Γ3</t>
  </si>
  <si>
    <t>ΓΑΛ Γ1/2</t>
  </si>
  <si>
    <t>ΓΑΛ Α1/2</t>
  </si>
  <si>
    <t>ΓΑΛ Α3</t>
  </si>
  <si>
    <t>6 ΩΡΕΣ ΜΟΥΣΙΚΟ ΣΧΟΛΕΙΟ ΚΑΡΔΙΤΣΑΣ</t>
  </si>
  <si>
    <t>ΑΓΓ Α2</t>
  </si>
  <si>
    <t>ΑΓΓ Α3</t>
  </si>
  <si>
    <t>ΑΓΓ Α1</t>
  </si>
  <si>
    <t>ΑΓΓ Γ1</t>
  </si>
  <si>
    <t>ΑΓΓ Β1</t>
  </si>
  <si>
    <t>7 ΩΡΕΣ ΓΕΛ ΛΕΟΝΤΑΡΙΟΥ -  6 ΩΡΕΣ 1ο Π. ΓΕΛ ΚΑΡΔΙΤΣΑΣ</t>
  </si>
  <si>
    <t>ΑΓΓ Γ3</t>
  </si>
  <si>
    <t>ΑΓΓ Γ2</t>
  </si>
  <si>
    <t>ΑΓΓ Β2</t>
  </si>
  <si>
    <t>ΑΓΓ Β3</t>
  </si>
  <si>
    <t>6  ΩΡΕΣ 3ο Γ/ΣΙΟ - 5 ΩΡΕΣ 1ο ΕΠΑΛ - 2 ΩΡΕΣ 4ο Γ/ΣΙΟ - 2 ΩΡΕΣ 7ο Γ/ΣΙΟ</t>
  </si>
  <si>
    <t>ΓΕΡ Β1/3</t>
  </si>
  <si>
    <t>ΓΕΡ Β2</t>
  </si>
  <si>
    <t>ΓΕΡ Γ3</t>
  </si>
  <si>
    <t>ΓΕΡ Γ1/2</t>
  </si>
  <si>
    <t>6 ΩΡΕΣ 4ο ΓΕΛ - 2 ΩΡΕΣ ΜΟΥΣΙΚΟ ΣΧΟΛΕΙΟ - 3 ΩΡΕΣ 3ο ΓΕΛ - 4 ΩΡΕΣ Γ/ΣΙΟ ΜΟΥΖΑΚΙΟΥ</t>
  </si>
  <si>
    <t>ΓΕΡ Α1/2</t>
  </si>
  <si>
    <t>ΓΕΡ Α3</t>
  </si>
  <si>
    <t>ΚΑΛ Β3</t>
  </si>
  <si>
    <t>ΚΑΛ Γ3</t>
  </si>
  <si>
    <t>ΚΑΛ Α1</t>
  </si>
  <si>
    <t>ΚΑΛ Γ1</t>
  </si>
  <si>
    <t>ΚΑΛ Γ2</t>
  </si>
  <si>
    <t>ΚΑΛ Α3</t>
  </si>
  <si>
    <t>Φ Α Γ1</t>
  </si>
  <si>
    <t>Φ Α Β1</t>
  </si>
  <si>
    <t>Φ Α Α3</t>
  </si>
  <si>
    <t>Φ Α Β2</t>
  </si>
  <si>
    <t>Φ Α Α2</t>
  </si>
  <si>
    <t>Φ Α Γ3</t>
  </si>
  <si>
    <t>Φ Α Β3</t>
  </si>
  <si>
    <t>Φ Α Γ2</t>
  </si>
  <si>
    <t>Φ Α Α1</t>
  </si>
  <si>
    <t>ΕΡ Δ Α2</t>
  </si>
  <si>
    <t>ΟΙΚ Α1</t>
  </si>
  <si>
    <t>ΟΙΚ Α3</t>
  </si>
  <si>
    <t>ΚΠΑ Γ2</t>
  </si>
  <si>
    <t>ΚΠΑ Γ3</t>
  </si>
  <si>
    <t>ΚΠΑ Γ1</t>
  </si>
  <si>
    <t>ΟΙΚ Α2</t>
  </si>
  <si>
    <t>ΕΡ Δ Γ3</t>
  </si>
  <si>
    <t>ΕΡ Δ Γ1</t>
  </si>
  <si>
    <t>ΕΡ Δ Γ2</t>
  </si>
  <si>
    <t>ΜΟΥ Γ3</t>
  </si>
  <si>
    <t>ΜΟΥ Γ2</t>
  </si>
  <si>
    <t>ΜΟΥ Γ1</t>
  </si>
  <si>
    <t>ΜΟΥ Β2</t>
  </si>
  <si>
    <t>ΜΟΥ Α2</t>
  </si>
  <si>
    <t>ΜΟΥ Α3</t>
  </si>
  <si>
    <t>ΜΟΥ Β1</t>
  </si>
  <si>
    <t>ΜΟΥ Α1</t>
  </si>
  <si>
    <t>ΜΟΥ Β3</t>
  </si>
  <si>
    <t>4 ΩΡΕΣ Γ/ΣΙΟ ΛΕΟΝΤΑΡΙΟΥ - 5 ΩΡΕΣ Γ/ΣΙΟ ΠΡΟΑΣΤΙΟΥ</t>
  </si>
  <si>
    <t>ΚΑΛ Α2</t>
  </si>
  <si>
    <t>ΚΑΛ Β2</t>
  </si>
  <si>
    <t>ΚΑΛ Β1</t>
  </si>
  <si>
    <t>17 ΩΡΕΣ ΜΟΥΣΙΚΟ ΣΧΟΛΕΙΟ ΚΑΡΔΙΤΣΑΣ</t>
  </si>
  <si>
    <t>14 ΩΡΕΣ ΜΟΥΣΙΚΟ ΣΧΟΛΕΙΟ ΚΑΡΔΙΤΣΑΣ</t>
  </si>
  <si>
    <t>ΧΟΡ</t>
  </si>
  <si>
    <t>ΤΕΧ Γ1</t>
  </si>
  <si>
    <t>ΕΡ Δ Β1</t>
  </si>
  <si>
    <t>ΤΕΧ Α1</t>
  </si>
  <si>
    <t>ΤΕΧ Α3</t>
  </si>
  <si>
    <t>ΤΕΧ Β3</t>
  </si>
  <si>
    <t>ΤΕΧ Α2</t>
  </si>
  <si>
    <t>ΤΕΧ Γ3</t>
  </si>
  <si>
    <t>ΤΕΧ Β1</t>
  </si>
  <si>
    <t>ΕΡ Δ Β2</t>
  </si>
  <si>
    <t>ΤΕΧ Β2</t>
  </si>
  <si>
    <t>ΕΡ Δ Β3</t>
  </si>
  <si>
    <t>ΤΕΧ Γ2</t>
  </si>
  <si>
    <t>ΠΛΗ Α1</t>
  </si>
  <si>
    <t>ΠΛΗ Α3</t>
  </si>
  <si>
    <t>ΠΛΗ Β3</t>
  </si>
  <si>
    <t>ΠΛΗ Α2</t>
  </si>
  <si>
    <t>ΠΛΗ Γ3</t>
  </si>
  <si>
    <t>ΠΛΗ Γ2</t>
  </si>
  <si>
    <t>ΠΛΗ Β1</t>
  </si>
  <si>
    <t>ΠΛΗ Γ1</t>
  </si>
  <si>
    <t>15 ΩΡΕΣ Γ/ΣΙΟ-ΛΥΚ ΤΑΞΕΙΣ ΜΗΤΡΟΠΟΛΗΣ</t>
  </si>
  <si>
    <t>ΠΛΗ Β2</t>
  </si>
  <si>
    <t>14 ΩΡΕΣ 5ο ΓΕΛ ΚΑΡΔΙΤΣΑΣ</t>
  </si>
  <si>
    <t>Ν ΓΛ Γ2</t>
  </si>
  <si>
    <t>Ν ΓΛ Γ1</t>
  </si>
  <si>
    <t>ΑΡΧ Γ2</t>
  </si>
  <si>
    <t>ΜΑΘ Γ1/3</t>
  </si>
  <si>
    <t>5 ΩΡΕΣ 1ο ΠΕΙΡΑΜΑΤΙΚΟ ΓΥΜΝΑΣΙΟ ΚΑΡΔΙΤΣΑΣ</t>
  </si>
  <si>
    <t>ΚΝΛ  Β2</t>
  </si>
  <si>
    <t>ΚΝΛ Β1</t>
  </si>
  <si>
    <t>ΚΝΛ Β2</t>
  </si>
  <si>
    <t>ΑΡΧ Γ3</t>
  </si>
  <si>
    <t>ΙΣΤ Α1</t>
  </si>
  <si>
    <t>ΑΕΜ Γ1</t>
  </si>
  <si>
    <t>ΑΕΜ Γ3</t>
  </si>
  <si>
    <t>ΙΣΤ Α2</t>
  </si>
  <si>
    <t>ΑΕΜ Γ2</t>
  </si>
  <si>
    <t>ΑΡΧ Γ1</t>
  </si>
  <si>
    <t>ΑΕΜ Β3</t>
  </si>
  <si>
    <t>Ν ΓΛ Γ3</t>
  </si>
  <si>
    <t>ΚΝΛ Β3</t>
  </si>
  <si>
    <t xml:space="preserve"> ΤΜΗΜΑΤΑ ΓΕΝΙΚΗΣ ΠΑΙΔΕΙΑΣ</t>
  </si>
  <si>
    <t>ΤΖΕΛΟΥ ΑΝΤΙΓΟΝΗ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</si>
</sst>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 Greek"/>
      <charset val="161"/>
    </font>
    <font>
      <sz val="10"/>
      <name val="Arial Greek"/>
      <family val="2"/>
      <charset val="161"/>
    </font>
    <font>
      <sz val="9"/>
      <name val="Arial Greek"/>
      <family val="2"/>
      <charset val="161"/>
    </font>
    <font>
      <sz val="10"/>
      <name val="Arial Greek"/>
      <charset val="161"/>
    </font>
    <font>
      <sz val="8"/>
      <name val="Arial Greek"/>
      <family val="2"/>
      <charset val="161"/>
    </font>
    <font>
      <sz val="10"/>
      <name val="Arial Greek"/>
      <charset val="161"/>
    </font>
    <font>
      <sz val="7"/>
      <name val="Arial Greek"/>
      <family val="2"/>
      <charset val="161"/>
    </font>
    <font>
      <sz val="10"/>
      <name val="Arial Greek"/>
      <charset val="161"/>
    </font>
    <font>
      <sz val="10"/>
      <name val="Arial Greek"/>
      <charset val="161"/>
    </font>
    <font>
      <sz val="10"/>
      <name val="Arial Greek"/>
      <charset val="161"/>
    </font>
    <font>
      <b/>
      <sz val="7"/>
      <name val="Arial Greek"/>
      <family val="2"/>
      <charset val="161"/>
    </font>
    <font>
      <b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sz val="7"/>
      <color indexed="8"/>
      <name val="Arial Greek"/>
      <family val="2"/>
      <charset val="161"/>
    </font>
    <font>
      <b/>
      <sz val="6"/>
      <name val="Arial Greek"/>
      <family val="2"/>
      <charset val="161"/>
    </font>
    <font>
      <sz val="8"/>
      <color indexed="8"/>
      <name val="Arial Greek"/>
      <family val="2"/>
      <charset val="161"/>
    </font>
    <font>
      <sz val="7"/>
      <name val="Arial Greek"/>
      <charset val="161"/>
    </font>
    <font>
      <b/>
      <sz val="8"/>
      <name val="Arial Greek"/>
      <charset val="161"/>
    </font>
    <font>
      <u/>
      <sz val="8"/>
      <name val="Arial Greek"/>
      <family val="2"/>
      <charset val="161"/>
    </font>
    <font>
      <b/>
      <sz val="9"/>
      <name val="Arial Greek"/>
      <charset val="161"/>
    </font>
    <font>
      <b/>
      <i/>
      <sz val="12"/>
      <name val="Arial Greek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8"/>
      <name val="Arial"/>
      <family val="2"/>
      <charset val="161"/>
    </font>
    <font>
      <sz val="6"/>
      <name val="Arial Greek"/>
      <charset val="161"/>
    </font>
    <font>
      <sz val="11"/>
      <color theme="1"/>
      <name val="Calibri"/>
      <family val="2"/>
      <charset val="161"/>
      <scheme val="minor"/>
    </font>
    <font>
      <b/>
      <sz val="9"/>
      <name val="Arial Greek"/>
      <family val="2"/>
      <charset val="161"/>
    </font>
    <font>
      <b/>
      <sz val="8"/>
      <name val="Arial Greek"/>
      <family val="2"/>
      <charset val="161"/>
    </font>
    <font>
      <b/>
      <sz val="9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i/>
      <sz val="12"/>
      <name val="Arial Greek"/>
      <family val="2"/>
      <charset val="161"/>
    </font>
    <font>
      <sz val="10"/>
      <name val="Arial"/>
      <family val="2"/>
      <charset val="161"/>
    </font>
    <font>
      <sz val="9"/>
      <name val="Arial Greek"/>
      <charset val="161"/>
    </font>
    <font>
      <b/>
      <sz val="6"/>
      <name val="Arial Greek"/>
      <charset val="161"/>
    </font>
    <font>
      <sz val="9"/>
      <name val="Arial"/>
      <family val="2"/>
      <charset val="161"/>
    </font>
    <font>
      <b/>
      <sz val="9"/>
      <name val="Arial Narrow"/>
      <family val="2"/>
      <charset val="161"/>
    </font>
    <font>
      <sz val="14"/>
      <name val="Arial Greek"/>
      <family val="2"/>
      <charset val="161"/>
    </font>
    <font>
      <sz val="12"/>
      <name val="Arial Greek"/>
      <family val="2"/>
      <charset val="161"/>
    </font>
    <font>
      <b/>
      <sz val="12"/>
      <name val="Arial Greek"/>
      <charset val="161"/>
    </font>
    <font>
      <i/>
      <sz val="12"/>
      <name val="Arial Greek"/>
      <charset val="161"/>
    </font>
    <font>
      <sz val="12"/>
      <name val="Arial Greek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67">
    <xf numFmtId="0" fontId="0" fillId="0" borderId="0" xfId="0"/>
    <xf numFmtId="0" fontId="5" fillId="0" borderId="0" xfId="0" applyFont="1"/>
    <xf numFmtId="0" fontId="3" fillId="0" borderId="0" xfId="0" applyFont="1"/>
    <xf numFmtId="0" fontId="7" fillId="0" borderId="0" xfId="0" applyFont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Fill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/>
    <xf numFmtId="0" fontId="9" fillId="0" borderId="0" xfId="0" applyFont="1" applyFill="1"/>
    <xf numFmtId="0" fontId="14" fillId="0" borderId="5" xfId="0" applyFont="1" applyFill="1" applyBorder="1" applyAlignment="1">
      <alignment horizontal="center" wrapText="1"/>
    </xf>
    <xf numFmtId="0" fontId="5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2" fillId="0" borderId="8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0" fillId="0" borderId="0" xfId="0"/>
    <xf numFmtId="0" fontId="1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8" fillId="0" borderId="5" xfId="0" applyFont="1" applyFill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49" fontId="29" fillId="0" borderId="5" xfId="1" applyNumberFormat="1" applyFont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49" fontId="29" fillId="0" borderId="11" xfId="1" applyNumberFormat="1" applyFont="1" applyBorder="1" applyAlignment="1">
      <alignment horizontal="center" wrapText="1"/>
    </xf>
    <xf numFmtId="49" fontId="29" fillId="0" borderId="6" xfId="1" applyNumberFormat="1" applyFont="1" applyBorder="1" applyAlignment="1">
      <alignment horizontal="center" wrapText="1"/>
    </xf>
    <xf numFmtId="0" fontId="27" fillId="2" borderId="0" xfId="0" applyFont="1" applyFill="1"/>
    <xf numFmtId="0" fontId="22" fillId="2" borderId="0" xfId="0" applyFont="1" applyFill="1"/>
    <xf numFmtId="0" fontId="28" fillId="4" borderId="5" xfId="0" applyFont="1" applyFill="1" applyBorder="1" applyAlignment="1">
      <alignment horizontal="center" wrapText="1"/>
    </xf>
    <xf numFmtId="49" fontId="29" fillId="4" borderId="21" xfId="1" applyNumberFormat="1" applyFont="1" applyFill="1" applyBorder="1" applyAlignment="1">
      <alignment horizontal="center" wrapText="1"/>
    </xf>
    <xf numFmtId="0" fontId="28" fillId="4" borderId="12" xfId="0" applyFont="1" applyFill="1" applyBorder="1" applyAlignment="1">
      <alignment horizontal="center" wrapText="1"/>
    </xf>
    <xf numFmtId="49" fontId="29" fillId="4" borderId="5" xfId="1" applyNumberFormat="1" applyFont="1" applyFill="1" applyBorder="1" applyAlignment="1">
      <alignment horizontal="center" wrapText="1"/>
    </xf>
    <xf numFmtId="0" fontId="28" fillId="4" borderId="6" xfId="0" applyFont="1" applyFill="1" applyBorder="1" applyAlignment="1">
      <alignment horizontal="center" wrapText="1"/>
    </xf>
    <xf numFmtId="49" fontId="29" fillId="4" borderId="11" xfId="1" applyNumberFormat="1" applyFont="1" applyFill="1" applyBorder="1" applyAlignment="1">
      <alignment horizontal="center" wrapText="1"/>
    </xf>
    <xf numFmtId="49" fontId="29" fillId="4" borderId="6" xfId="1" applyNumberFormat="1" applyFont="1" applyFill="1" applyBorder="1" applyAlignment="1">
      <alignment horizontal="center" wrapText="1"/>
    </xf>
    <xf numFmtId="49" fontId="29" fillId="4" borderId="12" xfId="1" applyNumberFormat="1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/>
    </xf>
    <xf numFmtId="49" fontId="29" fillId="0" borderId="21" xfId="1" applyNumberFormat="1" applyFont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8" fillId="4" borderId="5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49" fontId="29" fillId="4" borderId="4" xfId="1" applyNumberFormat="1" applyFont="1" applyFill="1" applyBorder="1" applyAlignment="1">
      <alignment horizontal="center" wrapText="1"/>
    </xf>
    <xf numFmtId="0" fontId="27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8" fillId="4" borderId="11" xfId="0" applyFont="1" applyFill="1" applyBorder="1" applyAlignment="1">
      <alignment horizontal="center" wrapText="1"/>
    </xf>
    <xf numFmtId="0" fontId="28" fillId="4" borderId="21" xfId="0" applyFont="1" applyFill="1" applyBorder="1" applyAlignment="1">
      <alignment horizontal="center" wrapText="1"/>
    </xf>
    <xf numFmtId="0" fontId="28" fillId="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0" fillId="4" borderId="5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49" fontId="29" fillId="0" borderId="4" xfId="1" applyNumberFormat="1" applyFont="1" applyFill="1" applyBorder="1" applyAlignment="1">
      <alignment horizontal="center" wrapText="1"/>
    </xf>
    <xf numFmtId="49" fontId="29" fillId="0" borderId="12" xfId="1" applyNumberFormat="1" applyFont="1" applyBorder="1" applyAlignment="1">
      <alignment horizontal="center" wrapText="1"/>
    </xf>
    <xf numFmtId="0" fontId="28" fillId="0" borderId="5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 wrapText="1"/>
    </xf>
    <xf numFmtId="0" fontId="32" fillId="0" borderId="0" xfId="0" applyFont="1" applyFill="1"/>
    <xf numFmtId="0" fontId="32" fillId="0" borderId="0" xfId="0" applyFont="1"/>
    <xf numFmtId="0" fontId="19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7" fillId="0" borderId="5" xfId="0" applyFont="1" applyFill="1" applyBorder="1" applyAlignment="1">
      <alignment horizontal="center"/>
    </xf>
    <xf numFmtId="0" fontId="37" fillId="0" borderId="5" xfId="0" applyFont="1" applyFill="1" applyBorder="1" applyAlignment="1">
      <alignment horizontal="left"/>
    </xf>
    <xf numFmtId="0" fontId="38" fillId="0" borderId="5" xfId="0" applyFont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9" fillId="0" borderId="9" xfId="0" applyFont="1" applyBorder="1"/>
    <xf numFmtId="0" fontId="40" fillId="0" borderId="22" xfId="0" applyFont="1" applyBorder="1"/>
    <xf numFmtId="0" fontId="41" fillId="0" borderId="22" xfId="0" applyFont="1" applyBorder="1"/>
    <xf numFmtId="0" fontId="41" fillId="0" borderId="1" xfId="0" applyFont="1" applyBorder="1"/>
    <xf numFmtId="0" fontId="43" fillId="0" borderId="7" xfId="0" applyFont="1" applyBorder="1" applyAlignment="1">
      <alignment horizontal="left"/>
    </xf>
    <xf numFmtId="0" fontId="41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wrapText="1"/>
    </xf>
    <xf numFmtId="0" fontId="43" fillId="0" borderId="5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36" fillId="0" borderId="12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textRotation="90" wrapText="1"/>
    </xf>
    <xf numFmtId="0" fontId="26" fillId="2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textRotation="90" wrapText="1"/>
    </xf>
    <xf numFmtId="0" fontId="6" fillId="0" borderId="4" xfId="0" applyFont="1" applyFill="1" applyBorder="1" applyAlignment="1">
      <alignment horizontal="center" textRotation="90" wrapText="1"/>
    </xf>
    <xf numFmtId="0" fontId="26" fillId="2" borderId="12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textRotation="90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textRotation="90" wrapText="1"/>
    </xf>
    <xf numFmtId="0" fontId="17" fillId="3" borderId="4" xfId="0" applyFont="1" applyFill="1" applyBorder="1" applyAlignment="1">
      <alignment horizontal="center" textRotation="90" wrapText="1"/>
    </xf>
    <xf numFmtId="0" fontId="17" fillId="3" borderId="7" xfId="0" applyFont="1" applyFill="1" applyBorder="1" applyAlignment="1">
      <alignment horizontal="center" textRotation="90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wrapText="1"/>
    </xf>
    <xf numFmtId="0" fontId="22" fillId="0" borderId="5" xfId="0" applyFont="1" applyBorder="1" applyAlignment="1">
      <alignment horizontal="center"/>
    </xf>
    <xf numFmtId="0" fontId="39" fillId="0" borderId="13" xfId="0" applyFont="1" applyBorder="1" applyAlignment="1">
      <alignment horizontal="left"/>
    </xf>
    <xf numFmtId="0" fontId="39" fillId="0" borderId="23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42" fillId="0" borderId="12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6" xfId="0" applyFont="1" applyBorder="1" applyAlignment="1">
      <alignment horizontal="center" wrapText="1"/>
    </xf>
    <xf numFmtId="0" fontId="43" fillId="0" borderId="12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3" fillId="0" borderId="6" xfId="0" applyFont="1" applyBorder="1" applyAlignment="1">
      <alignment horizontal="center" wrapText="1"/>
    </xf>
    <xf numFmtId="0" fontId="41" fillId="0" borderId="12" xfId="0" applyFont="1" applyBorder="1" applyAlignment="1">
      <alignment horizontal="center"/>
    </xf>
    <xf numFmtId="0" fontId="41" fillId="0" borderId="6" xfId="0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3"/>
  <sheetViews>
    <sheetView tabSelected="1" topLeftCell="A16" zoomScale="71" zoomScaleNormal="71" workbookViewId="0">
      <selection activeCell="D29" sqref="D29"/>
    </sheetView>
  </sheetViews>
  <sheetFormatPr defaultColWidth="9.33203125" defaultRowHeight="13.2" x14ac:dyDescent="0.25"/>
  <cols>
    <col min="1" max="1" width="3.109375" style="11" customWidth="1"/>
    <col min="2" max="2" width="9.33203125" style="6"/>
    <col min="3" max="3" width="15.33203125" style="6" customWidth="1"/>
    <col min="4" max="4" width="6.88671875" style="6" customWidth="1"/>
    <col min="5" max="5" width="5.88671875" style="6" customWidth="1"/>
    <col min="6" max="6" width="5.6640625" style="6" customWidth="1"/>
    <col min="7" max="10" width="5.109375" style="6" customWidth="1"/>
    <col min="11" max="11" width="6" style="6" customWidth="1"/>
    <col min="12" max="12" width="5.44140625" style="6" customWidth="1"/>
    <col min="13" max="13" width="5.5546875" style="6" customWidth="1"/>
    <col min="14" max="14" width="5.6640625" style="6" customWidth="1"/>
    <col min="15" max="15" width="6.109375" style="6" customWidth="1"/>
    <col min="16" max="16" width="6" style="6" customWidth="1"/>
    <col min="17" max="18" width="5.5546875" style="6" customWidth="1"/>
    <col min="19" max="20" width="5.109375" style="6" customWidth="1"/>
    <col min="21" max="21" width="5.33203125" style="6" customWidth="1"/>
    <col min="22" max="25" width="5.109375" style="6" customWidth="1"/>
    <col min="26" max="26" width="5.5546875" style="6" customWidth="1"/>
    <col min="27" max="27" width="5.88671875" style="6" customWidth="1"/>
    <col min="28" max="28" width="5.5546875" style="6" customWidth="1"/>
    <col min="29" max="29" width="5.33203125" style="6" customWidth="1"/>
    <col min="30" max="30" width="5.44140625" style="6" customWidth="1"/>
    <col min="31" max="31" width="5.109375" style="6" customWidth="1"/>
    <col min="32" max="32" width="5.5546875" style="6" customWidth="1"/>
    <col min="33" max="33" width="5.109375" style="6" customWidth="1"/>
    <col min="34" max="34" width="5.44140625" style="6" customWidth="1"/>
    <col min="35" max="35" width="5.109375" style="6" customWidth="1"/>
    <col min="36" max="36" width="5.88671875" style="6" customWidth="1"/>
    <col min="37" max="38" width="5.44140625" style="6" customWidth="1"/>
    <col min="39" max="39" width="4.5546875" style="6" customWidth="1"/>
    <col min="40" max="42" width="3.44140625" style="6" customWidth="1"/>
    <col min="43" max="43" width="6.6640625" style="6" customWidth="1"/>
    <col min="44" max="44" width="5.88671875" style="6" customWidth="1"/>
    <col min="45" max="45" width="5.109375" style="6" customWidth="1"/>
    <col min="46" max="48" width="3.44140625" style="6" customWidth="1"/>
    <col min="49" max="50" width="4" style="6" customWidth="1"/>
    <col min="51" max="52" width="3.44140625" style="6" customWidth="1"/>
    <col min="53" max="53" width="12" style="6" customWidth="1"/>
    <col min="54" max="54" width="9.44140625" style="6" customWidth="1"/>
    <col min="55" max="55" width="21.5546875" style="6" customWidth="1"/>
    <col min="56" max="16384" width="9.33203125" style="6"/>
  </cols>
  <sheetData>
    <row r="1" spans="1:57" s="2" customFormat="1" x14ac:dyDescent="0.25">
      <c r="A1" s="32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4"/>
      <c r="AO1" s="4"/>
      <c r="BC1" s="23" t="s">
        <v>125</v>
      </c>
    </row>
    <row r="2" spans="1:57" s="2" customFormat="1" x14ac:dyDescent="0.25">
      <c r="A2" s="61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3"/>
      <c r="AO2" s="63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</row>
    <row r="3" spans="1:57" s="5" customFormat="1" ht="33.75" customHeight="1" x14ac:dyDescent="0.25">
      <c r="A3" s="153" t="s">
        <v>129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45" t="s">
        <v>16</v>
      </c>
      <c r="AO3" s="146"/>
      <c r="AP3" s="146"/>
      <c r="AQ3" s="146"/>
      <c r="AR3" s="146"/>
      <c r="AS3" s="147"/>
      <c r="AT3" s="142" t="s">
        <v>17</v>
      </c>
      <c r="AU3" s="139" t="s">
        <v>22</v>
      </c>
      <c r="AV3" s="140"/>
      <c r="AW3" s="140"/>
      <c r="AX3" s="141"/>
      <c r="AY3" s="130" t="s">
        <v>30</v>
      </c>
      <c r="AZ3" s="130" t="s">
        <v>31</v>
      </c>
      <c r="BA3" s="130" t="s">
        <v>18</v>
      </c>
      <c r="BB3" s="130" t="s">
        <v>41</v>
      </c>
      <c r="BC3" s="130" t="s">
        <v>21</v>
      </c>
    </row>
    <row r="4" spans="1:57" s="5" customFormat="1" ht="13.2" customHeight="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30" t="s">
        <v>26</v>
      </c>
      <c r="AO4" s="126" t="s">
        <v>27</v>
      </c>
      <c r="AP4" s="148" t="s">
        <v>28</v>
      </c>
      <c r="AQ4" s="126" t="s">
        <v>94</v>
      </c>
      <c r="AR4" s="130" t="s">
        <v>19</v>
      </c>
      <c r="AS4" s="130" t="s">
        <v>32</v>
      </c>
      <c r="AT4" s="143"/>
      <c r="AU4" s="130" t="s">
        <v>29</v>
      </c>
      <c r="AV4" s="130" t="s">
        <v>70</v>
      </c>
      <c r="AW4" s="130" t="s">
        <v>20</v>
      </c>
      <c r="AX4" s="130" t="s">
        <v>33</v>
      </c>
      <c r="AY4" s="131"/>
      <c r="AZ4" s="131"/>
      <c r="BA4" s="131"/>
      <c r="BB4" s="131"/>
      <c r="BC4" s="131"/>
    </row>
    <row r="5" spans="1:57" s="2" customFormat="1" ht="14.25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31"/>
      <c r="AO5" s="127"/>
      <c r="AP5" s="149"/>
      <c r="AQ5" s="127"/>
      <c r="AR5" s="131"/>
      <c r="AS5" s="131"/>
      <c r="AT5" s="143"/>
      <c r="AU5" s="131"/>
      <c r="AV5" s="131"/>
      <c r="AW5" s="131"/>
      <c r="AX5" s="131"/>
      <c r="AY5" s="131"/>
      <c r="AZ5" s="131"/>
      <c r="BA5" s="131"/>
      <c r="BB5" s="131"/>
      <c r="BC5" s="131"/>
    </row>
    <row r="6" spans="1:57" s="1" customFormat="1" ht="35.25" customHeight="1" x14ac:dyDescent="0.25">
      <c r="A6" s="65" t="s">
        <v>8</v>
      </c>
      <c r="B6" s="134" t="s">
        <v>9</v>
      </c>
      <c r="C6" s="135"/>
      <c r="D6" s="151" t="s">
        <v>15</v>
      </c>
      <c r="E6" s="129" t="s">
        <v>7</v>
      </c>
      <c r="F6" s="129"/>
      <c r="G6" s="129"/>
      <c r="H6" s="129"/>
      <c r="I6" s="129"/>
      <c r="J6" s="129"/>
      <c r="K6" s="129"/>
      <c r="L6" s="129" t="s">
        <v>44</v>
      </c>
      <c r="M6" s="129"/>
      <c r="N6" s="129"/>
      <c r="O6" s="129"/>
      <c r="P6" s="129"/>
      <c r="Q6" s="129"/>
      <c r="R6" s="129"/>
      <c r="S6" s="129" t="s">
        <v>12</v>
      </c>
      <c r="T6" s="129"/>
      <c r="U6" s="129"/>
      <c r="V6" s="129"/>
      <c r="W6" s="129"/>
      <c r="X6" s="129"/>
      <c r="Y6" s="129"/>
      <c r="Z6" s="129" t="s">
        <v>11</v>
      </c>
      <c r="AA6" s="129"/>
      <c r="AB6" s="129"/>
      <c r="AC6" s="129"/>
      <c r="AD6" s="129"/>
      <c r="AE6" s="129"/>
      <c r="AF6" s="129"/>
      <c r="AG6" s="132" t="s">
        <v>10</v>
      </c>
      <c r="AH6" s="133"/>
      <c r="AI6" s="133"/>
      <c r="AJ6" s="133"/>
      <c r="AK6" s="133"/>
      <c r="AL6" s="133"/>
      <c r="AM6" s="133"/>
      <c r="AN6" s="131"/>
      <c r="AO6" s="127"/>
      <c r="AP6" s="149"/>
      <c r="AQ6" s="127"/>
      <c r="AR6" s="131"/>
      <c r="AS6" s="131"/>
      <c r="AT6" s="143"/>
      <c r="AU6" s="131"/>
      <c r="AV6" s="131"/>
      <c r="AW6" s="131"/>
      <c r="AX6" s="131"/>
      <c r="AY6" s="131"/>
      <c r="AZ6" s="131"/>
      <c r="BA6" s="131"/>
      <c r="BB6" s="131"/>
      <c r="BC6" s="131"/>
    </row>
    <row r="7" spans="1:57" s="3" customFormat="1" ht="13.5" customHeight="1" x14ac:dyDescent="0.25">
      <c r="A7" s="66"/>
      <c r="B7" s="136"/>
      <c r="C7" s="137"/>
      <c r="D7" s="152"/>
      <c r="E7" s="67" t="s">
        <v>0</v>
      </c>
      <c r="F7" s="68" t="s">
        <v>1</v>
      </c>
      <c r="G7" s="68" t="s">
        <v>2</v>
      </c>
      <c r="H7" s="68" t="s">
        <v>3</v>
      </c>
      <c r="I7" s="68" t="s">
        <v>4</v>
      </c>
      <c r="J7" s="68" t="s">
        <v>5</v>
      </c>
      <c r="K7" s="69" t="s">
        <v>6</v>
      </c>
      <c r="L7" s="70" t="s">
        <v>0</v>
      </c>
      <c r="M7" s="68" t="s">
        <v>1</v>
      </c>
      <c r="N7" s="68" t="s">
        <v>2</v>
      </c>
      <c r="O7" s="68" t="s">
        <v>3</v>
      </c>
      <c r="P7" s="68" t="s">
        <v>4</v>
      </c>
      <c r="Q7" s="68" t="s">
        <v>5</v>
      </c>
      <c r="R7" s="71" t="s">
        <v>6</v>
      </c>
      <c r="S7" s="67" t="s">
        <v>0</v>
      </c>
      <c r="T7" s="68" t="s">
        <v>1</v>
      </c>
      <c r="U7" s="68" t="s">
        <v>2</v>
      </c>
      <c r="V7" s="68" t="s">
        <v>3</v>
      </c>
      <c r="W7" s="68" t="s">
        <v>4</v>
      </c>
      <c r="X7" s="69" t="s">
        <v>5</v>
      </c>
      <c r="Y7" s="71" t="s">
        <v>6</v>
      </c>
      <c r="Z7" s="67" t="s">
        <v>0</v>
      </c>
      <c r="AA7" s="68" t="s">
        <v>1</v>
      </c>
      <c r="AB7" s="68" t="s">
        <v>2</v>
      </c>
      <c r="AC7" s="68" t="s">
        <v>3</v>
      </c>
      <c r="AD7" s="69" t="s">
        <v>4</v>
      </c>
      <c r="AE7" s="69" t="s">
        <v>5</v>
      </c>
      <c r="AF7" s="71" t="s">
        <v>6</v>
      </c>
      <c r="AG7" s="67" t="s">
        <v>0</v>
      </c>
      <c r="AH7" s="68" t="s">
        <v>1</v>
      </c>
      <c r="AI7" s="72" t="s">
        <v>2</v>
      </c>
      <c r="AJ7" s="72" t="s">
        <v>3</v>
      </c>
      <c r="AK7" s="73" t="s">
        <v>4</v>
      </c>
      <c r="AL7" s="73" t="s">
        <v>5</v>
      </c>
      <c r="AM7" s="71" t="s">
        <v>6</v>
      </c>
      <c r="AN7" s="128"/>
      <c r="AO7" s="128"/>
      <c r="AP7" s="150"/>
      <c r="AQ7" s="128"/>
      <c r="AR7" s="138"/>
      <c r="AS7" s="138"/>
      <c r="AT7" s="144"/>
      <c r="AU7" s="138"/>
      <c r="AV7" s="138"/>
      <c r="AW7" s="138"/>
      <c r="AX7" s="138"/>
      <c r="AY7" s="138"/>
      <c r="AZ7" s="138"/>
      <c r="BA7" s="138"/>
      <c r="BB7" s="138"/>
      <c r="BC7" s="138"/>
    </row>
    <row r="8" spans="1:57" s="1" customFormat="1" ht="24.75" customHeight="1" x14ac:dyDescent="0.25">
      <c r="A8" s="89">
        <v>1</v>
      </c>
      <c r="B8" s="123" t="s">
        <v>48</v>
      </c>
      <c r="C8" s="124"/>
      <c r="D8" s="74" t="s">
        <v>45</v>
      </c>
      <c r="E8" s="34" t="s">
        <v>152</v>
      </c>
      <c r="F8" s="24" t="s">
        <v>132</v>
      </c>
      <c r="G8" s="24"/>
      <c r="H8" s="24"/>
      <c r="I8" s="24"/>
      <c r="J8" s="24"/>
      <c r="K8" s="24"/>
      <c r="L8" s="35"/>
      <c r="M8" s="75"/>
      <c r="N8" s="37"/>
      <c r="O8" s="58"/>
      <c r="P8" s="34" t="s">
        <v>152</v>
      </c>
      <c r="Q8" s="34"/>
      <c r="R8" s="24" t="s">
        <v>133</v>
      </c>
      <c r="S8" s="35" t="s">
        <v>152</v>
      </c>
      <c r="T8" s="24"/>
      <c r="U8" s="34"/>
      <c r="V8" s="34"/>
      <c r="W8" s="24"/>
      <c r="X8" s="34"/>
      <c r="Y8" s="39"/>
      <c r="Z8" s="40"/>
      <c r="AA8" s="34"/>
      <c r="AB8" s="34"/>
      <c r="AC8" s="24"/>
      <c r="AD8" s="36"/>
      <c r="AE8" s="34"/>
      <c r="AF8" s="91" t="s">
        <v>133</v>
      </c>
      <c r="AG8" s="38" t="s">
        <v>131</v>
      </c>
      <c r="AH8" s="36"/>
      <c r="AI8" s="34"/>
      <c r="AJ8" s="34"/>
      <c r="AK8" s="34"/>
      <c r="AL8" s="37"/>
      <c r="AM8" s="30"/>
      <c r="AN8" s="10">
        <v>3</v>
      </c>
      <c r="AO8" s="9">
        <v>0</v>
      </c>
      <c r="AP8" s="18">
        <v>4</v>
      </c>
      <c r="AQ8" s="9">
        <f>SUM(AN8:AP8)</f>
        <v>7</v>
      </c>
      <c r="AR8" s="9"/>
      <c r="AS8" s="9">
        <f t="shared" ref="AS8:AS18" si="0">SUM(AQ8:AR8)</f>
        <v>7</v>
      </c>
      <c r="AT8" s="19">
        <v>18</v>
      </c>
      <c r="AU8" s="9">
        <v>11</v>
      </c>
      <c r="AV8" s="9"/>
      <c r="AW8" s="9"/>
      <c r="AX8" s="9">
        <f>SUM(AU8:AW8)</f>
        <v>11</v>
      </c>
      <c r="AY8" s="9">
        <f>IF(AT8&gt;(AS8+AX8),AT8-(AS8+AX8),0)</f>
        <v>0</v>
      </c>
      <c r="AZ8" s="9">
        <f t="shared" ref="AZ8:AZ14" si="1">IF(AT8&lt;(AS8+AX8),AS8+AX8-AT8,0)</f>
        <v>0</v>
      </c>
      <c r="BA8" s="13" t="s">
        <v>53</v>
      </c>
      <c r="BB8" s="13" t="s">
        <v>60</v>
      </c>
      <c r="BC8" s="21"/>
      <c r="BD8" s="14"/>
      <c r="BE8" s="14"/>
    </row>
    <row r="9" spans="1:57" s="1" customFormat="1" ht="24.75" customHeight="1" x14ac:dyDescent="0.25">
      <c r="A9" s="89">
        <v>2</v>
      </c>
      <c r="B9" s="123" t="s">
        <v>84</v>
      </c>
      <c r="C9" s="124"/>
      <c r="D9" s="76" t="s">
        <v>47</v>
      </c>
      <c r="E9" s="24" t="s">
        <v>134</v>
      </c>
      <c r="F9" s="24" t="s">
        <v>135</v>
      </c>
      <c r="G9" s="24" t="s">
        <v>136</v>
      </c>
      <c r="H9" s="34" t="s">
        <v>137</v>
      </c>
      <c r="I9" s="24"/>
      <c r="J9" s="34"/>
      <c r="K9" s="36"/>
      <c r="L9" s="92"/>
      <c r="M9" s="34"/>
      <c r="N9" s="34"/>
      <c r="O9" s="34" t="s">
        <v>138</v>
      </c>
      <c r="P9" s="34" t="s">
        <v>139</v>
      </c>
      <c r="Q9" s="34" t="s">
        <v>140</v>
      </c>
      <c r="R9" s="91"/>
      <c r="S9" s="34" t="s">
        <v>135</v>
      </c>
      <c r="T9" s="34" t="s">
        <v>139</v>
      </c>
      <c r="U9" s="34" t="s">
        <v>140</v>
      </c>
      <c r="V9" s="34"/>
      <c r="W9" s="34" t="s">
        <v>141</v>
      </c>
      <c r="X9" s="34"/>
      <c r="Y9" s="39"/>
      <c r="Z9" s="40"/>
      <c r="AA9" s="34"/>
      <c r="AB9" s="34" t="s">
        <v>142</v>
      </c>
      <c r="AC9" s="34" t="s">
        <v>141</v>
      </c>
      <c r="AD9" s="34"/>
      <c r="AE9" s="34" t="s">
        <v>143</v>
      </c>
      <c r="AF9" s="36" t="s">
        <v>137</v>
      </c>
      <c r="AG9" s="92"/>
      <c r="AH9" s="34"/>
      <c r="AI9" s="34"/>
      <c r="AJ9" s="34" t="s">
        <v>143</v>
      </c>
      <c r="AK9" s="34" t="s">
        <v>134</v>
      </c>
      <c r="AL9" s="34" t="s">
        <v>142</v>
      </c>
      <c r="AM9" s="94"/>
      <c r="AN9" s="10">
        <v>6</v>
      </c>
      <c r="AO9" s="9">
        <v>6</v>
      </c>
      <c r="AP9" s="18">
        <v>6</v>
      </c>
      <c r="AQ9" s="9">
        <f t="shared" ref="AQ9:AQ35" si="2">SUM(AN9:AP9)</f>
        <v>18</v>
      </c>
      <c r="AR9" s="9"/>
      <c r="AS9" s="9">
        <f t="shared" si="0"/>
        <v>18</v>
      </c>
      <c r="AT9" s="19">
        <v>18</v>
      </c>
      <c r="AU9" s="9"/>
      <c r="AV9" s="9"/>
      <c r="AW9" s="9"/>
      <c r="AX9" s="9">
        <f>SUM(AU9:AW9)</f>
        <v>0</v>
      </c>
      <c r="AY9" s="9">
        <f>IF(AT9&gt;(AS9+AX9),AT9-(AS9+AX9),0)</f>
        <v>0</v>
      </c>
      <c r="AZ9" s="9">
        <f t="shared" si="1"/>
        <v>0</v>
      </c>
      <c r="BA9" s="13" t="s">
        <v>53</v>
      </c>
      <c r="BB9" s="13"/>
      <c r="BC9" s="13"/>
      <c r="BD9" s="14"/>
      <c r="BE9" s="14"/>
    </row>
    <row r="10" spans="1:57" s="1" customFormat="1" ht="24.75" customHeight="1" x14ac:dyDescent="0.25">
      <c r="A10" s="89">
        <v>3</v>
      </c>
      <c r="B10" s="123" t="s">
        <v>56</v>
      </c>
      <c r="C10" s="124"/>
      <c r="D10" s="74" t="s">
        <v>45</v>
      </c>
      <c r="E10" s="24"/>
      <c r="F10" s="25"/>
      <c r="G10" s="25" t="s">
        <v>144</v>
      </c>
      <c r="H10" s="24"/>
      <c r="I10" s="24" t="s">
        <v>153</v>
      </c>
      <c r="J10" s="36" t="s">
        <v>145</v>
      </c>
      <c r="K10" s="36" t="s">
        <v>146</v>
      </c>
      <c r="L10" s="35" t="s">
        <v>147</v>
      </c>
      <c r="M10" s="24" t="s">
        <v>148</v>
      </c>
      <c r="N10" s="95" t="s">
        <v>149</v>
      </c>
      <c r="O10" s="34" t="s">
        <v>150</v>
      </c>
      <c r="P10" s="34"/>
      <c r="Q10" s="34"/>
      <c r="R10" s="91"/>
      <c r="S10" s="38" t="s">
        <v>151</v>
      </c>
      <c r="T10" s="34" t="s">
        <v>153</v>
      </c>
      <c r="U10" s="34" t="s">
        <v>146</v>
      </c>
      <c r="V10" s="34"/>
      <c r="W10" s="34"/>
      <c r="X10" s="95"/>
      <c r="Y10" s="91"/>
      <c r="Z10" s="38" t="s">
        <v>154</v>
      </c>
      <c r="AA10" s="34" t="s">
        <v>153</v>
      </c>
      <c r="AB10" s="34"/>
      <c r="AC10" s="34" t="s">
        <v>155</v>
      </c>
      <c r="AD10" s="34"/>
      <c r="AE10" s="34"/>
      <c r="AF10" s="39"/>
      <c r="AG10" s="34" t="s">
        <v>154</v>
      </c>
      <c r="AH10" s="34" t="s">
        <v>147</v>
      </c>
      <c r="AI10" s="95" t="s">
        <v>148</v>
      </c>
      <c r="AJ10" s="34" t="s">
        <v>149</v>
      </c>
      <c r="AK10" s="34"/>
      <c r="AL10" s="25"/>
      <c r="AM10" s="29"/>
      <c r="AN10" s="10">
        <v>12</v>
      </c>
      <c r="AO10" s="9">
        <v>6</v>
      </c>
      <c r="AP10" s="18">
        <v>0</v>
      </c>
      <c r="AQ10" s="9">
        <f t="shared" ref="AQ10" si="3">SUM(AN10:AP10)</f>
        <v>18</v>
      </c>
      <c r="AR10" s="9"/>
      <c r="AS10" s="9">
        <f t="shared" si="0"/>
        <v>18</v>
      </c>
      <c r="AT10" s="19">
        <v>18</v>
      </c>
      <c r="AU10" s="9"/>
      <c r="AV10" s="9"/>
      <c r="AW10" s="9"/>
      <c r="AX10" s="9">
        <v>0</v>
      </c>
      <c r="AY10" s="9">
        <f>IF(AT10&gt;(AS10+AX10),AT10-(AS10+AX10),0)</f>
        <v>0</v>
      </c>
      <c r="AZ10" s="9">
        <f t="shared" si="1"/>
        <v>0</v>
      </c>
      <c r="BA10" s="13" t="s">
        <v>53</v>
      </c>
      <c r="BB10" s="13"/>
      <c r="BC10" s="21"/>
      <c r="BD10" s="14"/>
      <c r="BE10" s="14"/>
    </row>
    <row r="11" spans="1:57" s="1" customFormat="1" ht="24.75" customHeight="1" x14ac:dyDescent="0.25">
      <c r="A11" s="89">
        <v>4</v>
      </c>
      <c r="B11" s="123" t="s">
        <v>85</v>
      </c>
      <c r="C11" s="124"/>
      <c r="D11" s="74" t="s">
        <v>45</v>
      </c>
      <c r="E11" s="34" t="s">
        <v>156</v>
      </c>
      <c r="F11" s="34" t="s">
        <v>157</v>
      </c>
      <c r="G11" s="25" t="s">
        <v>158</v>
      </c>
      <c r="H11" s="24"/>
      <c r="I11" s="24"/>
      <c r="J11" s="34"/>
      <c r="K11" s="36"/>
      <c r="L11" s="35"/>
      <c r="M11" s="34" t="s">
        <v>159</v>
      </c>
      <c r="N11" s="95" t="s">
        <v>157</v>
      </c>
      <c r="O11" s="34"/>
      <c r="P11" s="34" t="s">
        <v>307</v>
      </c>
      <c r="Q11" s="34" t="s">
        <v>308</v>
      </c>
      <c r="R11" s="91"/>
      <c r="S11" s="38"/>
      <c r="T11" s="34"/>
      <c r="U11" s="34"/>
      <c r="V11" s="34"/>
      <c r="W11" s="34" t="s">
        <v>156</v>
      </c>
      <c r="X11" s="34" t="s">
        <v>160</v>
      </c>
      <c r="Y11" s="91" t="s">
        <v>309</v>
      </c>
      <c r="Z11" s="38"/>
      <c r="AA11" s="34"/>
      <c r="AB11" s="24"/>
      <c r="AC11" s="34" t="s">
        <v>159</v>
      </c>
      <c r="AD11" s="34" t="s">
        <v>158</v>
      </c>
      <c r="AE11" s="34" t="s">
        <v>160</v>
      </c>
      <c r="AF11" s="39" t="s">
        <v>161</v>
      </c>
      <c r="AG11" s="25"/>
      <c r="AH11" s="34" t="s">
        <v>308</v>
      </c>
      <c r="AI11" s="34"/>
      <c r="AJ11" s="34" t="s">
        <v>151</v>
      </c>
      <c r="AK11" s="34" t="s">
        <v>151</v>
      </c>
      <c r="AL11" s="24" t="s">
        <v>161</v>
      </c>
      <c r="AM11" s="94"/>
      <c r="AN11" s="10">
        <v>0</v>
      </c>
      <c r="AO11" s="9">
        <v>18</v>
      </c>
      <c r="AP11" s="18">
        <v>0</v>
      </c>
      <c r="AQ11" s="9">
        <f>SUM(AN11:AP11)</f>
        <v>18</v>
      </c>
      <c r="AR11" s="9"/>
      <c r="AS11" s="9">
        <f t="shared" si="0"/>
        <v>18</v>
      </c>
      <c r="AT11" s="19">
        <v>18</v>
      </c>
      <c r="AU11" s="9"/>
      <c r="AV11" s="9"/>
      <c r="AW11" s="9"/>
      <c r="AX11" s="9">
        <v>0</v>
      </c>
      <c r="AY11" s="9">
        <v>0</v>
      </c>
      <c r="AZ11" s="9">
        <f t="shared" si="1"/>
        <v>0</v>
      </c>
      <c r="BA11" s="13" t="s">
        <v>53</v>
      </c>
      <c r="BB11" s="13"/>
      <c r="BC11" s="21"/>
      <c r="BD11" s="14"/>
      <c r="BE11" s="14"/>
    </row>
    <row r="12" spans="1:57" s="1" customFormat="1" ht="24.75" customHeight="1" x14ac:dyDescent="0.25">
      <c r="A12" s="89">
        <v>5</v>
      </c>
      <c r="B12" s="123" t="s">
        <v>57</v>
      </c>
      <c r="C12" s="124"/>
      <c r="D12" s="74" t="s">
        <v>45</v>
      </c>
      <c r="E12" s="28" t="s">
        <v>162</v>
      </c>
      <c r="F12" s="25"/>
      <c r="G12" s="25" t="s">
        <v>163</v>
      </c>
      <c r="H12" s="24" t="s">
        <v>164</v>
      </c>
      <c r="I12" s="24" t="s">
        <v>165</v>
      </c>
      <c r="J12" s="34" t="s">
        <v>166</v>
      </c>
      <c r="K12" s="36"/>
      <c r="L12" s="35" t="s">
        <v>167</v>
      </c>
      <c r="M12" s="34" t="s">
        <v>162</v>
      </c>
      <c r="N12" s="95" t="s">
        <v>168</v>
      </c>
      <c r="O12" s="34" t="s">
        <v>163</v>
      </c>
      <c r="P12" s="24"/>
      <c r="Q12" s="34"/>
      <c r="R12" s="91"/>
      <c r="S12" s="38"/>
      <c r="T12" s="34"/>
      <c r="U12" s="34"/>
      <c r="V12" s="34"/>
      <c r="W12" s="34" t="s">
        <v>166</v>
      </c>
      <c r="X12" s="34" t="s">
        <v>167</v>
      </c>
      <c r="Y12" s="91" t="s">
        <v>165</v>
      </c>
      <c r="Z12" s="38" t="s">
        <v>164</v>
      </c>
      <c r="AA12" s="24" t="s">
        <v>166</v>
      </c>
      <c r="AB12" s="34" t="s">
        <v>169</v>
      </c>
      <c r="AC12" s="34"/>
      <c r="AD12" s="34"/>
      <c r="AE12" s="58"/>
      <c r="AF12" s="91"/>
      <c r="AG12" s="34" t="s">
        <v>169</v>
      </c>
      <c r="AH12" s="34"/>
      <c r="AI12" s="24" t="s">
        <v>162</v>
      </c>
      <c r="AJ12" s="34" t="s">
        <v>168</v>
      </c>
      <c r="AK12" s="34"/>
      <c r="AL12" s="25"/>
      <c r="AM12" s="29"/>
      <c r="AN12" s="10">
        <v>12</v>
      </c>
      <c r="AO12" s="9">
        <v>0</v>
      </c>
      <c r="AP12" s="18">
        <v>6</v>
      </c>
      <c r="AQ12" s="9">
        <f t="shared" si="2"/>
        <v>18</v>
      </c>
      <c r="AR12" s="9"/>
      <c r="AS12" s="9">
        <f t="shared" si="0"/>
        <v>18</v>
      </c>
      <c r="AT12" s="19">
        <v>18</v>
      </c>
      <c r="AU12" s="9"/>
      <c r="AV12" s="9"/>
      <c r="AW12" s="9"/>
      <c r="AX12" s="9">
        <v>0</v>
      </c>
      <c r="AY12" s="9">
        <v>0</v>
      </c>
      <c r="AZ12" s="9">
        <f t="shared" si="1"/>
        <v>0</v>
      </c>
      <c r="BA12" s="13" t="s">
        <v>53</v>
      </c>
      <c r="BB12" s="13"/>
      <c r="BC12" s="22"/>
      <c r="BD12" s="14"/>
      <c r="BE12" s="14"/>
    </row>
    <row r="13" spans="1:57" s="1" customFormat="1" ht="24.75" customHeight="1" x14ac:dyDescent="0.25">
      <c r="A13" s="89">
        <v>6</v>
      </c>
      <c r="B13" s="123" t="s">
        <v>103</v>
      </c>
      <c r="C13" s="124"/>
      <c r="D13" s="74" t="s">
        <v>45</v>
      </c>
      <c r="E13" s="34" t="s">
        <v>310</v>
      </c>
      <c r="F13" s="25" t="s">
        <v>311</v>
      </c>
      <c r="G13" s="25" t="s">
        <v>304</v>
      </c>
      <c r="H13" s="24" t="s">
        <v>312</v>
      </c>
      <c r="I13" s="24"/>
      <c r="J13" s="34"/>
      <c r="K13" s="36"/>
      <c r="L13" s="35" t="s">
        <v>311</v>
      </c>
      <c r="M13" s="34" t="s">
        <v>312</v>
      </c>
      <c r="N13" s="34" t="s">
        <v>303</v>
      </c>
      <c r="O13" s="34" t="s">
        <v>313</v>
      </c>
      <c r="P13" s="34"/>
      <c r="Q13" s="36"/>
      <c r="R13" s="91"/>
      <c r="S13" s="38"/>
      <c r="T13" s="34"/>
      <c r="U13" s="34"/>
      <c r="V13" s="34" t="s">
        <v>302</v>
      </c>
      <c r="W13" s="38" t="s">
        <v>313</v>
      </c>
      <c r="X13" s="24" t="s">
        <v>314</v>
      </c>
      <c r="Y13" s="39" t="s">
        <v>315</v>
      </c>
      <c r="Z13" s="40" t="s">
        <v>314</v>
      </c>
      <c r="AA13" s="34" t="s">
        <v>315</v>
      </c>
      <c r="AB13" s="34" t="s">
        <v>304</v>
      </c>
      <c r="AC13" s="34"/>
      <c r="AD13" s="34" t="s">
        <v>302</v>
      </c>
      <c r="AE13" s="34" t="s">
        <v>316</v>
      </c>
      <c r="AF13" s="38"/>
      <c r="AG13" s="92"/>
      <c r="AH13" s="24"/>
      <c r="AI13" s="34"/>
      <c r="AJ13" s="34" t="s">
        <v>316</v>
      </c>
      <c r="AK13" s="34" t="s">
        <v>303</v>
      </c>
      <c r="AL13" s="24" t="s">
        <v>310</v>
      </c>
      <c r="AM13" s="96"/>
      <c r="AN13" s="10">
        <v>4</v>
      </c>
      <c r="AO13" s="9">
        <v>0</v>
      </c>
      <c r="AP13" s="18">
        <v>16</v>
      </c>
      <c r="AQ13" s="9">
        <f>SUM(AN13:AP13)</f>
        <v>20</v>
      </c>
      <c r="AR13" s="9"/>
      <c r="AS13" s="9">
        <f t="shared" si="0"/>
        <v>20</v>
      </c>
      <c r="AT13" s="19">
        <v>20</v>
      </c>
      <c r="AU13" s="9"/>
      <c r="AV13" s="9"/>
      <c r="AW13" s="9"/>
      <c r="AX13" s="9">
        <v>0</v>
      </c>
      <c r="AY13" s="9">
        <v>0</v>
      </c>
      <c r="AZ13" s="9">
        <f t="shared" si="1"/>
        <v>0</v>
      </c>
      <c r="BA13" s="13" t="s">
        <v>53</v>
      </c>
      <c r="BB13" s="13"/>
      <c r="BC13" s="21"/>
      <c r="BD13" s="14"/>
      <c r="BE13" s="14"/>
    </row>
    <row r="14" spans="1:57" s="1" customFormat="1" ht="23.4" customHeight="1" x14ac:dyDescent="0.25">
      <c r="A14" s="89">
        <v>7</v>
      </c>
      <c r="B14" s="123" t="s">
        <v>104</v>
      </c>
      <c r="C14" s="124"/>
      <c r="D14" s="74" t="s">
        <v>45</v>
      </c>
      <c r="E14" s="24"/>
      <c r="F14" s="25"/>
      <c r="G14" s="25"/>
      <c r="H14" s="24"/>
      <c r="I14" s="24"/>
      <c r="J14" s="95"/>
      <c r="K14" s="36"/>
      <c r="L14" s="35"/>
      <c r="M14" s="34"/>
      <c r="N14" s="34"/>
      <c r="O14" s="34"/>
      <c r="P14" s="34"/>
      <c r="Q14" s="36"/>
      <c r="R14" s="91"/>
      <c r="S14" s="38"/>
      <c r="T14" s="34"/>
      <c r="U14" s="34" t="s">
        <v>170</v>
      </c>
      <c r="V14" s="34" t="s">
        <v>171</v>
      </c>
      <c r="W14" s="38"/>
      <c r="X14" s="24" t="s">
        <v>172</v>
      </c>
      <c r="Y14" s="93"/>
      <c r="Z14" s="38"/>
      <c r="AA14" s="34"/>
      <c r="AB14" s="34"/>
      <c r="AC14" s="34"/>
      <c r="AD14" s="34"/>
      <c r="AE14" s="34"/>
      <c r="AF14" s="38"/>
      <c r="AG14" s="92"/>
      <c r="AH14" s="24"/>
      <c r="AI14" s="34"/>
      <c r="AJ14" s="34" t="s">
        <v>170</v>
      </c>
      <c r="AK14" s="34" t="s">
        <v>171</v>
      </c>
      <c r="AL14" s="24" t="s">
        <v>172</v>
      </c>
      <c r="AM14" s="96"/>
      <c r="AN14" s="10">
        <v>2</v>
      </c>
      <c r="AO14" s="9">
        <v>2</v>
      </c>
      <c r="AP14" s="18">
        <v>2</v>
      </c>
      <c r="AQ14" s="9">
        <f t="shared" si="2"/>
        <v>6</v>
      </c>
      <c r="AR14" s="9">
        <v>14</v>
      </c>
      <c r="AS14" s="9">
        <f t="shared" si="0"/>
        <v>20</v>
      </c>
      <c r="AT14" s="19">
        <v>20</v>
      </c>
      <c r="AU14" s="9"/>
      <c r="AV14" s="9"/>
      <c r="AW14" s="9"/>
      <c r="AX14" s="9">
        <f>SUM(AU14:AW14)</f>
        <v>0</v>
      </c>
      <c r="AY14" s="9">
        <f>IF(AT14&gt;(AS14+AX14),AT14-(AS14+AX14),0)</f>
        <v>0</v>
      </c>
      <c r="AZ14" s="9">
        <f t="shared" si="1"/>
        <v>0</v>
      </c>
      <c r="BA14" s="13" t="s">
        <v>64</v>
      </c>
      <c r="BB14" s="13"/>
      <c r="BC14" s="21" t="s">
        <v>115</v>
      </c>
      <c r="BD14" s="14"/>
      <c r="BE14" s="14"/>
    </row>
    <row r="15" spans="1:57" s="1" customFormat="1" ht="23.4" customHeight="1" x14ac:dyDescent="0.25">
      <c r="A15" s="89">
        <v>8</v>
      </c>
      <c r="B15" s="123" t="s">
        <v>105</v>
      </c>
      <c r="C15" s="124"/>
      <c r="D15" s="74" t="s">
        <v>106</v>
      </c>
      <c r="E15" s="24"/>
      <c r="F15" s="25"/>
      <c r="G15" s="25"/>
      <c r="H15" s="24"/>
      <c r="I15" s="24"/>
      <c r="J15" s="95"/>
      <c r="K15" s="36"/>
      <c r="L15" s="35"/>
      <c r="M15" s="34"/>
      <c r="N15" s="34"/>
      <c r="O15" s="34"/>
      <c r="P15" s="34"/>
      <c r="Q15" s="36"/>
      <c r="R15" s="91"/>
      <c r="S15" s="38"/>
      <c r="T15" s="34"/>
      <c r="U15" s="34"/>
      <c r="V15" s="34"/>
      <c r="W15" s="38"/>
      <c r="X15" s="24"/>
      <c r="Y15" s="93"/>
      <c r="Z15" s="38" t="s">
        <v>317</v>
      </c>
      <c r="AA15" s="34" t="s">
        <v>318</v>
      </c>
      <c r="AB15" s="34" t="s">
        <v>319</v>
      </c>
      <c r="AC15" s="34"/>
      <c r="AD15" s="34"/>
      <c r="AE15" s="34"/>
      <c r="AF15" s="38"/>
      <c r="AG15" s="92" t="s">
        <v>317</v>
      </c>
      <c r="AH15" s="24" t="s">
        <v>318</v>
      </c>
      <c r="AI15" s="34" t="s">
        <v>319</v>
      </c>
      <c r="AJ15" s="34"/>
      <c r="AK15" s="34"/>
      <c r="AL15" s="24"/>
      <c r="AM15" s="96"/>
      <c r="AN15" s="10">
        <v>0</v>
      </c>
      <c r="AO15" s="9">
        <v>4</v>
      </c>
      <c r="AP15" s="18">
        <v>2</v>
      </c>
      <c r="AQ15" s="9">
        <f t="shared" si="2"/>
        <v>6</v>
      </c>
      <c r="AR15" s="9">
        <v>14</v>
      </c>
      <c r="AS15" s="9">
        <f t="shared" si="0"/>
        <v>20</v>
      </c>
      <c r="AT15" s="19">
        <v>20</v>
      </c>
      <c r="AU15" s="9"/>
      <c r="AV15" s="9"/>
      <c r="AW15" s="9"/>
      <c r="AX15" s="9">
        <v>0</v>
      </c>
      <c r="AY15" s="9">
        <v>0</v>
      </c>
      <c r="AZ15" s="9">
        <v>0</v>
      </c>
      <c r="BA15" s="13" t="s">
        <v>64</v>
      </c>
      <c r="BB15" s="13"/>
      <c r="BC15" s="21" t="s">
        <v>277</v>
      </c>
      <c r="BD15" s="14"/>
      <c r="BE15" s="14"/>
    </row>
    <row r="16" spans="1:57" s="1" customFormat="1" ht="24" customHeight="1" x14ac:dyDescent="0.25">
      <c r="A16" s="89">
        <v>9</v>
      </c>
      <c r="B16" s="123" t="s">
        <v>86</v>
      </c>
      <c r="C16" s="124"/>
      <c r="D16" s="74" t="s">
        <v>49</v>
      </c>
      <c r="E16" s="26" t="s">
        <v>173</v>
      </c>
      <c r="F16" s="37" t="s">
        <v>174</v>
      </c>
      <c r="G16" s="26"/>
      <c r="H16" s="24" t="s">
        <v>175</v>
      </c>
      <c r="I16" s="24" t="s">
        <v>176</v>
      </c>
      <c r="J16" s="37" t="s">
        <v>177</v>
      </c>
      <c r="K16" s="36"/>
      <c r="L16" s="35" t="s">
        <v>176</v>
      </c>
      <c r="M16" s="34" t="s">
        <v>173</v>
      </c>
      <c r="N16" s="34"/>
      <c r="O16" s="34" t="s">
        <v>174</v>
      </c>
      <c r="P16" s="34" t="s">
        <v>175</v>
      </c>
      <c r="Q16" s="37" t="s">
        <v>177</v>
      </c>
      <c r="R16" s="39"/>
      <c r="S16" s="35" t="s">
        <v>173</v>
      </c>
      <c r="T16" s="34" t="s">
        <v>175</v>
      </c>
      <c r="U16" s="34" t="s">
        <v>176</v>
      </c>
      <c r="V16" s="37" t="s">
        <v>174</v>
      </c>
      <c r="W16" s="37"/>
      <c r="X16" s="37"/>
      <c r="Y16" s="39"/>
      <c r="Z16" s="40"/>
      <c r="AA16" s="37"/>
      <c r="AB16" s="37"/>
      <c r="AC16" s="34"/>
      <c r="AD16" s="37" t="s">
        <v>173</v>
      </c>
      <c r="AE16" s="34" t="s">
        <v>174</v>
      </c>
      <c r="AF16" s="39" t="s">
        <v>177</v>
      </c>
      <c r="AG16" s="37" t="s">
        <v>176</v>
      </c>
      <c r="AH16" s="34" t="s">
        <v>177</v>
      </c>
      <c r="AI16" s="34" t="s">
        <v>175</v>
      </c>
      <c r="AJ16" s="34"/>
      <c r="AK16" s="34"/>
      <c r="AL16" s="24"/>
      <c r="AM16" s="30"/>
      <c r="AN16" s="10">
        <v>12</v>
      </c>
      <c r="AO16" s="9">
        <v>0</v>
      </c>
      <c r="AP16" s="18">
        <v>8</v>
      </c>
      <c r="AQ16" s="9">
        <f t="shared" si="2"/>
        <v>20</v>
      </c>
      <c r="AR16" s="9"/>
      <c r="AS16" s="9">
        <f t="shared" si="0"/>
        <v>20</v>
      </c>
      <c r="AT16" s="19">
        <v>20</v>
      </c>
      <c r="AU16" s="9"/>
      <c r="AV16" s="9"/>
      <c r="AW16" s="9"/>
      <c r="AX16" s="9">
        <v>0</v>
      </c>
      <c r="AY16" s="9">
        <v>0</v>
      </c>
      <c r="AZ16" s="9">
        <f>IF(AT16&lt;(AS16+AX16),AS16+AX16-AT16,0)</f>
        <v>0</v>
      </c>
      <c r="BA16" s="13" t="s">
        <v>72</v>
      </c>
      <c r="BB16" s="13"/>
      <c r="BC16" s="21"/>
      <c r="BD16" s="14"/>
      <c r="BE16" s="14"/>
    </row>
    <row r="17" spans="1:57" s="1" customFormat="1" ht="22.5" customHeight="1" x14ac:dyDescent="0.25">
      <c r="A17" s="89">
        <v>10</v>
      </c>
      <c r="B17" s="123" t="s">
        <v>107</v>
      </c>
      <c r="C17" s="124"/>
      <c r="D17" s="74" t="s">
        <v>49</v>
      </c>
      <c r="E17" s="26" t="s">
        <v>178</v>
      </c>
      <c r="F17" s="24" t="s">
        <v>179</v>
      </c>
      <c r="G17" s="24" t="s">
        <v>180</v>
      </c>
      <c r="H17" s="26" t="s">
        <v>181</v>
      </c>
      <c r="I17" s="37"/>
      <c r="J17" s="26"/>
      <c r="K17" s="37"/>
      <c r="L17" s="35"/>
      <c r="M17" s="37"/>
      <c r="N17" s="37" t="s">
        <v>178</v>
      </c>
      <c r="O17" s="34"/>
      <c r="P17" s="34" t="s">
        <v>179</v>
      </c>
      <c r="Q17" s="26" t="s">
        <v>180</v>
      </c>
      <c r="R17" s="39" t="s">
        <v>181</v>
      </c>
      <c r="S17" s="24" t="s">
        <v>178</v>
      </c>
      <c r="T17" s="34" t="s">
        <v>180</v>
      </c>
      <c r="U17" s="34"/>
      <c r="V17" s="34"/>
      <c r="W17" s="34"/>
      <c r="X17" s="34"/>
      <c r="Y17" s="97"/>
      <c r="Z17" s="24" t="s">
        <v>181</v>
      </c>
      <c r="AA17" s="24" t="s">
        <v>179</v>
      </c>
      <c r="AB17" s="37" t="s">
        <v>178</v>
      </c>
      <c r="AC17" s="34"/>
      <c r="AD17" s="37"/>
      <c r="AE17" s="34"/>
      <c r="AF17" s="39"/>
      <c r="AG17" s="37" t="s">
        <v>180</v>
      </c>
      <c r="AH17" s="34" t="s">
        <v>179</v>
      </c>
      <c r="AI17" s="37" t="s">
        <v>181</v>
      </c>
      <c r="AJ17" s="34"/>
      <c r="AK17" s="37"/>
      <c r="AL17" s="24"/>
      <c r="AM17" s="77"/>
      <c r="AN17" s="10">
        <v>12</v>
      </c>
      <c r="AO17" s="9">
        <v>4</v>
      </c>
      <c r="AP17" s="18">
        <v>0</v>
      </c>
      <c r="AQ17" s="9">
        <f t="shared" si="2"/>
        <v>16</v>
      </c>
      <c r="AR17" s="9">
        <v>7</v>
      </c>
      <c r="AS17" s="9">
        <f t="shared" si="0"/>
        <v>23</v>
      </c>
      <c r="AT17" s="19">
        <v>23</v>
      </c>
      <c r="AU17" s="9"/>
      <c r="AV17" s="9"/>
      <c r="AW17" s="9"/>
      <c r="AX17" s="9">
        <f>SUM(AU17:AW17)</f>
        <v>0</v>
      </c>
      <c r="AY17" s="9">
        <f>IF(AT17&gt;(AS17+AX17),AT17-(AS17+AX17),0)</f>
        <v>0</v>
      </c>
      <c r="AZ17" s="9">
        <f>IF(AT17&lt;(AS17+AX17),AS17+AX17-AT17,0)</f>
        <v>0</v>
      </c>
      <c r="BA17" s="13" t="s">
        <v>120</v>
      </c>
      <c r="BB17" s="13"/>
      <c r="BC17" s="21" t="s">
        <v>119</v>
      </c>
      <c r="BD17" s="14"/>
      <c r="BE17" s="14"/>
    </row>
    <row r="18" spans="1:57" s="1" customFormat="1" ht="24.75" customHeight="1" x14ac:dyDescent="0.25">
      <c r="A18" s="89">
        <v>11</v>
      </c>
      <c r="B18" s="123" t="s">
        <v>58</v>
      </c>
      <c r="C18" s="124"/>
      <c r="D18" s="74" t="s">
        <v>59</v>
      </c>
      <c r="E18" s="26"/>
      <c r="F18" s="26" t="s">
        <v>182</v>
      </c>
      <c r="G18" s="26" t="s">
        <v>183</v>
      </c>
      <c r="H18" s="37" t="s">
        <v>184</v>
      </c>
      <c r="I18" s="26" t="s">
        <v>185</v>
      </c>
      <c r="J18" s="37"/>
      <c r="K18" s="26" t="s">
        <v>186</v>
      </c>
      <c r="L18" s="35"/>
      <c r="M18" s="26"/>
      <c r="N18" s="37"/>
      <c r="O18" s="37" t="s">
        <v>187</v>
      </c>
      <c r="P18" s="37" t="s">
        <v>182</v>
      </c>
      <c r="Q18" s="37" t="s">
        <v>185</v>
      </c>
      <c r="R18" s="39" t="s">
        <v>184</v>
      </c>
      <c r="S18" s="37" t="s">
        <v>188</v>
      </c>
      <c r="T18" s="37" t="s">
        <v>189</v>
      </c>
      <c r="U18" s="34"/>
      <c r="V18" s="37" t="s">
        <v>190</v>
      </c>
      <c r="W18" s="37"/>
      <c r="X18" s="37"/>
      <c r="Y18" s="39"/>
      <c r="Z18" s="38" t="s">
        <v>186</v>
      </c>
      <c r="AA18" s="34" t="s">
        <v>191</v>
      </c>
      <c r="AB18" s="37" t="s">
        <v>192</v>
      </c>
      <c r="AC18" s="34"/>
      <c r="AD18" s="37"/>
      <c r="AE18" s="37"/>
      <c r="AF18" s="39"/>
      <c r="AG18" s="37" t="s">
        <v>193</v>
      </c>
      <c r="AH18" s="37" t="s">
        <v>187</v>
      </c>
      <c r="AI18" s="37" t="s">
        <v>194</v>
      </c>
      <c r="AJ18" s="37"/>
      <c r="AK18" s="37"/>
      <c r="AL18" s="37"/>
      <c r="AM18" s="30"/>
      <c r="AN18" s="10">
        <v>6</v>
      </c>
      <c r="AO18" s="9">
        <v>6</v>
      </c>
      <c r="AP18" s="18">
        <v>6</v>
      </c>
      <c r="AQ18" s="9">
        <f t="shared" si="2"/>
        <v>18</v>
      </c>
      <c r="AR18" s="9"/>
      <c r="AS18" s="9">
        <f t="shared" si="0"/>
        <v>18</v>
      </c>
      <c r="AT18" s="19">
        <v>18</v>
      </c>
      <c r="AU18" s="9"/>
      <c r="AV18" s="9"/>
      <c r="AW18" s="78"/>
      <c r="AX18" s="9">
        <f>SUM(AU18:AW18)</f>
        <v>0</v>
      </c>
      <c r="AY18" s="9">
        <f>IF(AT18&gt;(AS18+AX18),AT18-(AS18+AX18),0)</f>
        <v>0</v>
      </c>
      <c r="AZ18" s="9">
        <v>0</v>
      </c>
      <c r="BA18" s="13" t="s">
        <v>53</v>
      </c>
      <c r="BB18" s="13"/>
      <c r="BC18" s="21"/>
      <c r="BD18" s="14"/>
      <c r="BE18" s="14"/>
    </row>
    <row r="19" spans="1:57" s="1" customFormat="1" ht="24.75" customHeight="1" x14ac:dyDescent="0.25">
      <c r="A19" s="89">
        <v>12</v>
      </c>
      <c r="B19" s="123" t="s">
        <v>108</v>
      </c>
      <c r="C19" s="124"/>
      <c r="D19" s="74" t="s">
        <v>61</v>
      </c>
      <c r="E19" s="26" t="s">
        <v>195</v>
      </c>
      <c r="F19" s="26" t="s">
        <v>196</v>
      </c>
      <c r="G19" s="26"/>
      <c r="H19" s="37" t="s">
        <v>197</v>
      </c>
      <c r="I19" s="37" t="s">
        <v>198</v>
      </c>
      <c r="J19" s="37" t="s">
        <v>199</v>
      </c>
      <c r="K19" s="98"/>
      <c r="L19" s="35" t="s">
        <v>200</v>
      </c>
      <c r="M19" s="26" t="s">
        <v>201</v>
      </c>
      <c r="N19" s="26" t="s">
        <v>202</v>
      </c>
      <c r="O19" s="37" t="s">
        <v>203</v>
      </c>
      <c r="P19" s="37"/>
      <c r="Q19" s="37"/>
      <c r="R19" s="41"/>
      <c r="S19" s="35" t="s">
        <v>204</v>
      </c>
      <c r="T19" s="37" t="s">
        <v>199</v>
      </c>
      <c r="U19" s="26"/>
      <c r="V19" s="37" t="s">
        <v>207</v>
      </c>
      <c r="W19" s="37"/>
      <c r="X19" s="37"/>
      <c r="Y19" s="39"/>
      <c r="Z19" s="37"/>
      <c r="AA19" s="26"/>
      <c r="AB19" s="37"/>
      <c r="AC19" s="34" t="s">
        <v>203</v>
      </c>
      <c r="AD19" s="37" t="s">
        <v>207</v>
      </c>
      <c r="AE19" s="37" t="s">
        <v>208</v>
      </c>
      <c r="AF19" s="39" t="s">
        <v>209</v>
      </c>
      <c r="AG19" s="37"/>
      <c r="AH19" s="37"/>
      <c r="AI19" s="37" t="s">
        <v>210</v>
      </c>
      <c r="AJ19" s="24" t="s">
        <v>211</v>
      </c>
      <c r="AK19" s="37" t="s">
        <v>206</v>
      </c>
      <c r="AL19" s="37" t="s">
        <v>205</v>
      </c>
      <c r="AM19" s="30"/>
      <c r="AN19" s="10">
        <v>2</v>
      </c>
      <c r="AO19" s="9">
        <v>12</v>
      </c>
      <c r="AP19" s="18">
        <v>6</v>
      </c>
      <c r="AQ19" s="9">
        <f t="shared" si="2"/>
        <v>20</v>
      </c>
      <c r="AR19" s="9"/>
      <c r="AS19" s="9">
        <v>20</v>
      </c>
      <c r="AT19" s="19">
        <v>20</v>
      </c>
      <c r="AU19" s="9"/>
      <c r="AV19" s="9"/>
      <c r="AW19" s="9"/>
      <c r="AX19" s="9">
        <f>SUM(AU19:AW19)</f>
        <v>0</v>
      </c>
      <c r="AY19" s="9">
        <f>IF(AT19&gt;(AS19+AX19),AT19-(AS19+AX19),0)</f>
        <v>0</v>
      </c>
      <c r="AZ19" s="9">
        <f>IF(AT19&lt;(AS19+AX19),AS19+AX19-AT19,0)</f>
        <v>0</v>
      </c>
      <c r="BA19" s="13" t="s">
        <v>72</v>
      </c>
      <c r="BB19" s="13"/>
      <c r="BC19" s="21"/>
      <c r="BD19" s="14"/>
      <c r="BE19" s="14"/>
    </row>
    <row r="20" spans="1:57" s="1" customFormat="1" ht="24.75" customHeight="1" x14ac:dyDescent="0.25">
      <c r="A20" s="89">
        <v>13</v>
      </c>
      <c r="B20" s="123" t="s">
        <v>126</v>
      </c>
      <c r="C20" s="124"/>
      <c r="D20" s="74" t="s">
        <v>59</v>
      </c>
      <c r="E20" s="26"/>
      <c r="F20" s="26"/>
      <c r="G20" s="26"/>
      <c r="H20" s="26"/>
      <c r="I20" s="26" t="s">
        <v>212</v>
      </c>
      <c r="J20" s="37"/>
      <c r="K20" s="36"/>
      <c r="L20" s="35"/>
      <c r="M20" s="26"/>
      <c r="N20" s="26"/>
      <c r="O20" s="37"/>
      <c r="P20" s="37"/>
      <c r="Q20" s="99"/>
      <c r="R20" s="39"/>
      <c r="S20" s="40"/>
      <c r="T20" s="37"/>
      <c r="U20" s="37"/>
      <c r="V20" s="37"/>
      <c r="W20" s="37"/>
      <c r="X20" s="37"/>
      <c r="Y20" s="39"/>
      <c r="Z20" s="38"/>
      <c r="AA20" s="37"/>
      <c r="AB20" s="37"/>
      <c r="AC20" s="37"/>
      <c r="AD20" s="37"/>
      <c r="AE20" s="37"/>
      <c r="AF20" s="39"/>
      <c r="AG20" s="40"/>
      <c r="AH20" s="37"/>
      <c r="AI20" s="26"/>
      <c r="AJ20" s="37"/>
      <c r="AK20" s="26"/>
      <c r="AL20" s="26"/>
      <c r="AM20" s="30"/>
      <c r="AN20" s="10">
        <v>1</v>
      </c>
      <c r="AO20" s="9">
        <v>0</v>
      </c>
      <c r="AP20" s="18">
        <v>0</v>
      </c>
      <c r="AQ20" s="9">
        <f t="shared" si="2"/>
        <v>1</v>
      </c>
      <c r="AR20" s="9">
        <v>17</v>
      </c>
      <c r="AS20" s="9">
        <v>18</v>
      </c>
      <c r="AT20" s="19">
        <v>18</v>
      </c>
      <c r="AU20" s="9"/>
      <c r="AV20" s="9"/>
      <c r="AW20" s="9"/>
      <c r="AX20" s="9">
        <v>0</v>
      </c>
      <c r="AY20" s="9">
        <v>0</v>
      </c>
      <c r="AZ20" s="9">
        <f>IF(AT20&lt;(AS20+AX20),AS20+AX20-AT20,0)</f>
        <v>0</v>
      </c>
      <c r="BA20" s="13" t="s">
        <v>64</v>
      </c>
      <c r="BB20" s="13"/>
      <c r="BC20" s="49" t="s">
        <v>276</v>
      </c>
      <c r="BD20" s="14"/>
      <c r="BE20" s="14"/>
    </row>
    <row r="21" spans="1:57" s="87" customFormat="1" ht="24.75" customHeight="1" x14ac:dyDescent="0.25">
      <c r="A21" s="89">
        <v>14</v>
      </c>
      <c r="B21" s="123" t="s">
        <v>55</v>
      </c>
      <c r="C21" s="124"/>
      <c r="D21" s="74" t="s">
        <v>50</v>
      </c>
      <c r="E21" s="26"/>
      <c r="F21" s="26"/>
      <c r="G21" s="26"/>
      <c r="H21" s="26"/>
      <c r="I21" s="26"/>
      <c r="J21" s="37"/>
      <c r="K21" s="26"/>
      <c r="L21" s="35" t="s">
        <v>213</v>
      </c>
      <c r="M21" s="37" t="s">
        <v>214</v>
      </c>
      <c r="N21" s="26" t="s">
        <v>215</v>
      </c>
      <c r="O21" s="26"/>
      <c r="P21" s="37"/>
      <c r="Q21" s="37"/>
      <c r="R21" s="39"/>
      <c r="S21" s="40" t="s">
        <v>216</v>
      </c>
      <c r="T21" s="37" t="s">
        <v>215</v>
      </c>
      <c r="U21" s="37" t="s">
        <v>214</v>
      </c>
      <c r="V21" s="37" t="s">
        <v>213</v>
      </c>
      <c r="W21" s="26"/>
      <c r="X21" s="26"/>
      <c r="Y21" s="39"/>
      <c r="Z21" s="38" t="s">
        <v>216</v>
      </c>
      <c r="AA21" s="26"/>
      <c r="AB21" s="37"/>
      <c r="AC21" s="37" t="s">
        <v>217</v>
      </c>
      <c r="AD21" s="37" t="s">
        <v>217</v>
      </c>
      <c r="AE21" s="37" t="s">
        <v>218</v>
      </c>
      <c r="AF21" s="39" t="s">
        <v>218</v>
      </c>
      <c r="AG21" s="38"/>
      <c r="AH21" s="34"/>
      <c r="AI21" s="26"/>
      <c r="AJ21" s="26"/>
      <c r="AK21" s="26"/>
      <c r="AL21" s="26"/>
      <c r="AM21" s="30"/>
      <c r="AN21" s="10">
        <v>4</v>
      </c>
      <c r="AO21" s="9">
        <v>4</v>
      </c>
      <c r="AP21" s="18">
        <v>4</v>
      </c>
      <c r="AQ21" s="9">
        <f t="shared" si="2"/>
        <v>12</v>
      </c>
      <c r="AR21" s="9">
        <v>6</v>
      </c>
      <c r="AS21" s="9">
        <f>SUM(AQ21:AR21)</f>
        <v>18</v>
      </c>
      <c r="AT21" s="19">
        <v>18</v>
      </c>
      <c r="AU21" s="9"/>
      <c r="AV21" s="15"/>
      <c r="AW21" s="9"/>
      <c r="AX21" s="9">
        <f>SUM(AU21:AW21)</f>
        <v>0</v>
      </c>
      <c r="AY21" s="9">
        <f>IF(AT21&gt;(AS21+AX21),AT21-(AS21+AX21),0)</f>
        <v>0</v>
      </c>
      <c r="AZ21" s="9">
        <v>0</v>
      </c>
      <c r="BA21" s="21" t="s">
        <v>53</v>
      </c>
      <c r="BB21" s="21"/>
      <c r="BC21" s="21" t="s">
        <v>219</v>
      </c>
      <c r="BD21" s="90"/>
      <c r="BE21" s="90"/>
    </row>
    <row r="22" spans="1:57" s="87" customFormat="1" ht="23.25" customHeight="1" x14ac:dyDescent="0.25">
      <c r="A22" s="89">
        <v>15</v>
      </c>
      <c r="B22" s="123" t="s">
        <v>127</v>
      </c>
      <c r="C22" s="124"/>
      <c r="D22" s="74" t="s">
        <v>51</v>
      </c>
      <c r="E22" s="56"/>
      <c r="F22" s="56"/>
      <c r="G22" s="56"/>
      <c r="H22" s="26"/>
      <c r="I22" s="26"/>
      <c r="J22" s="37"/>
      <c r="K22" s="26"/>
      <c r="L22" s="35"/>
      <c r="M22" s="37"/>
      <c r="N22" s="26"/>
      <c r="O22" s="34"/>
      <c r="P22" s="37" t="s">
        <v>220</v>
      </c>
      <c r="Q22" s="37" t="s">
        <v>221</v>
      </c>
      <c r="R22" s="39" t="s">
        <v>222</v>
      </c>
      <c r="S22" s="40"/>
      <c r="T22" s="37" t="s">
        <v>223</v>
      </c>
      <c r="U22" s="37" t="s">
        <v>224</v>
      </c>
      <c r="V22" s="37"/>
      <c r="W22" s="26" t="s">
        <v>220</v>
      </c>
      <c r="X22" s="26" t="s">
        <v>222</v>
      </c>
      <c r="Y22" s="39" t="s">
        <v>221</v>
      </c>
      <c r="Z22" s="38"/>
      <c r="AA22" s="26"/>
      <c r="AB22" s="37"/>
      <c r="AC22" s="37"/>
      <c r="AD22" s="37"/>
      <c r="AE22" s="37"/>
      <c r="AF22" s="39"/>
      <c r="AG22" s="38" t="s">
        <v>224</v>
      </c>
      <c r="AH22" s="34" t="s">
        <v>223</v>
      </c>
      <c r="AI22" s="26"/>
      <c r="AJ22" s="26"/>
      <c r="AK22" s="26"/>
      <c r="AL22" s="26"/>
      <c r="AM22" s="30"/>
      <c r="AN22" s="10">
        <v>6</v>
      </c>
      <c r="AO22" s="9">
        <v>2</v>
      </c>
      <c r="AP22" s="18">
        <v>2</v>
      </c>
      <c r="AQ22" s="9">
        <f t="shared" si="2"/>
        <v>10</v>
      </c>
      <c r="AR22" s="9">
        <v>13</v>
      </c>
      <c r="AS22" s="9">
        <v>23</v>
      </c>
      <c r="AT22" s="19">
        <v>23</v>
      </c>
      <c r="AU22" s="9"/>
      <c r="AV22" s="9"/>
      <c r="AW22" s="9"/>
      <c r="AX22" s="9">
        <f>SUM(AU22:AW22)</f>
        <v>0</v>
      </c>
      <c r="AY22" s="9">
        <v>0</v>
      </c>
      <c r="AZ22" s="9">
        <f>IF(AT22&lt;(AS22+AX22),AS22+AX22-AT22,0)</f>
        <v>0</v>
      </c>
      <c r="BA22" s="21" t="s">
        <v>120</v>
      </c>
      <c r="BB22" s="21"/>
      <c r="BC22" s="49" t="s">
        <v>225</v>
      </c>
      <c r="BD22" s="90"/>
      <c r="BE22" s="90"/>
    </row>
    <row r="23" spans="1:57" s="87" customFormat="1" ht="26.25" customHeight="1" x14ac:dyDescent="0.25">
      <c r="A23" s="89">
        <v>16</v>
      </c>
      <c r="B23" s="123" t="s">
        <v>128</v>
      </c>
      <c r="C23" s="124" t="s">
        <v>128</v>
      </c>
      <c r="D23" s="74" t="s">
        <v>51</v>
      </c>
      <c r="E23" s="56"/>
      <c r="F23" s="26"/>
      <c r="G23" s="37" t="s">
        <v>226</v>
      </c>
      <c r="H23" s="100"/>
      <c r="I23" s="26" t="s">
        <v>227</v>
      </c>
      <c r="J23" s="37" t="s">
        <v>228</v>
      </c>
      <c r="K23" s="100" t="s">
        <v>229</v>
      </c>
      <c r="L23" s="35"/>
      <c r="M23" s="37"/>
      <c r="N23" s="26"/>
      <c r="O23" s="34"/>
      <c r="P23" s="37"/>
      <c r="Q23" s="37"/>
      <c r="R23" s="39"/>
      <c r="S23" s="40"/>
      <c r="T23" s="37"/>
      <c r="U23" s="37"/>
      <c r="V23" s="37"/>
      <c r="W23" s="26"/>
      <c r="X23" s="26"/>
      <c r="Y23" s="39"/>
      <c r="Z23" s="38"/>
      <c r="AA23" s="26"/>
      <c r="AB23" s="37" t="s">
        <v>228</v>
      </c>
      <c r="AC23" s="37" t="s">
        <v>227</v>
      </c>
      <c r="AD23" s="37" t="s">
        <v>229</v>
      </c>
      <c r="AE23" s="37" t="s">
        <v>226</v>
      </c>
      <c r="AF23" s="39"/>
      <c r="AG23" s="38"/>
      <c r="AH23" s="34"/>
      <c r="AI23" s="26"/>
      <c r="AJ23" s="26"/>
      <c r="AK23" s="26"/>
      <c r="AL23" s="26"/>
      <c r="AM23" s="30"/>
      <c r="AN23" s="10">
        <v>4</v>
      </c>
      <c r="AO23" s="9">
        <v>4</v>
      </c>
      <c r="AP23" s="18">
        <v>0</v>
      </c>
      <c r="AQ23" s="9">
        <f t="shared" si="2"/>
        <v>8</v>
      </c>
      <c r="AR23" s="9">
        <v>15</v>
      </c>
      <c r="AS23" s="9">
        <v>23</v>
      </c>
      <c r="AT23" s="19">
        <v>23</v>
      </c>
      <c r="AU23" s="9"/>
      <c r="AV23" s="9"/>
      <c r="AW23" s="9"/>
      <c r="AX23" s="9">
        <v>0</v>
      </c>
      <c r="AY23" s="9">
        <v>0</v>
      </c>
      <c r="AZ23" s="9">
        <v>0</v>
      </c>
      <c r="BA23" s="21" t="s">
        <v>120</v>
      </c>
      <c r="BB23" s="21"/>
      <c r="BC23" s="49" t="s">
        <v>230</v>
      </c>
      <c r="BD23" s="90"/>
      <c r="BE23" s="90"/>
    </row>
    <row r="24" spans="1:57" s="1" customFormat="1" ht="25.5" customHeight="1" x14ac:dyDescent="0.25">
      <c r="A24" s="89">
        <v>17</v>
      </c>
      <c r="B24" s="123" t="s">
        <v>109</v>
      </c>
      <c r="C24" s="125"/>
      <c r="D24" s="74" t="s">
        <v>52</v>
      </c>
      <c r="E24" s="26"/>
      <c r="F24" s="26"/>
      <c r="G24" s="26"/>
      <c r="H24" s="26"/>
      <c r="I24" s="26"/>
      <c r="J24" s="37"/>
      <c r="K24" s="36"/>
      <c r="L24" s="35" t="s">
        <v>231</v>
      </c>
      <c r="M24" s="37" t="s">
        <v>232</v>
      </c>
      <c r="N24" s="26" t="s">
        <v>233</v>
      </c>
      <c r="O24" s="26"/>
      <c r="P24" s="37"/>
      <c r="Q24" s="37"/>
      <c r="R24" s="39"/>
      <c r="S24" s="40" t="s">
        <v>234</v>
      </c>
      <c r="T24" s="37" t="s">
        <v>233</v>
      </c>
      <c r="U24" s="37" t="s">
        <v>232</v>
      </c>
      <c r="V24" s="37" t="s">
        <v>231</v>
      </c>
      <c r="W24" s="26"/>
      <c r="X24" s="26"/>
      <c r="Y24" s="39"/>
      <c r="Z24" s="38" t="s">
        <v>234</v>
      </c>
      <c r="AA24" s="37"/>
      <c r="AB24" s="37"/>
      <c r="AC24" s="37" t="s">
        <v>77</v>
      </c>
      <c r="AD24" s="37"/>
      <c r="AE24" s="37"/>
      <c r="AF24" s="39"/>
      <c r="AG24" s="38"/>
      <c r="AH24" s="34"/>
      <c r="AI24" s="37"/>
      <c r="AJ24" s="37"/>
      <c r="AK24" s="37"/>
      <c r="AL24" s="26"/>
      <c r="AM24" s="30"/>
      <c r="AN24" s="10">
        <v>0</v>
      </c>
      <c r="AO24" s="9">
        <v>4</v>
      </c>
      <c r="AP24" s="18">
        <v>4</v>
      </c>
      <c r="AQ24" s="9">
        <f t="shared" si="2"/>
        <v>8</v>
      </c>
      <c r="AR24" s="9">
        <v>15</v>
      </c>
      <c r="AS24" s="9">
        <v>23</v>
      </c>
      <c r="AT24" s="19">
        <v>23</v>
      </c>
      <c r="AU24" s="9"/>
      <c r="AV24" s="9"/>
      <c r="AW24" s="9"/>
      <c r="AX24" s="9">
        <f>SUM(AU24:AW24)</f>
        <v>0</v>
      </c>
      <c r="AY24" s="9">
        <f>IF(AT24&gt;(AS24+AX24),AT24-(AS24+AX24),0)</f>
        <v>0</v>
      </c>
      <c r="AZ24" s="9">
        <f>IF(AT24&lt;(AS24+AX24),AS24+AX24-AT24,0)</f>
        <v>0</v>
      </c>
      <c r="BA24" s="13" t="s">
        <v>120</v>
      </c>
      <c r="BB24" s="13"/>
      <c r="BC24" s="49" t="s">
        <v>235</v>
      </c>
      <c r="BD24" s="14"/>
      <c r="BE24" s="14"/>
    </row>
    <row r="25" spans="1:57" s="1" customFormat="1" ht="29.25" customHeight="1" x14ac:dyDescent="0.25">
      <c r="A25" s="89">
        <v>18</v>
      </c>
      <c r="B25" s="123" t="s">
        <v>110</v>
      </c>
      <c r="C25" s="125" t="s">
        <v>110</v>
      </c>
      <c r="D25" s="74" t="s">
        <v>52</v>
      </c>
      <c r="E25" s="26"/>
      <c r="F25" s="26"/>
      <c r="G25" s="26"/>
      <c r="H25" s="26"/>
      <c r="I25" s="26"/>
      <c r="J25" s="37"/>
      <c r="K25" s="36"/>
      <c r="L25" s="35"/>
      <c r="M25" s="37"/>
      <c r="N25" s="26"/>
      <c r="O25" s="26"/>
      <c r="P25" s="37"/>
      <c r="Q25" s="37"/>
      <c r="R25" s="39"/>
      <c r="S25" s="40"/>
      <c r="T25" s="40"/>
      <c r="U25" s="37"/>
      <c r="V25" s="37"/>
      <c r="W25" s="26"/>
      <c r="X25" s="37"/>
      <c r="Y25" s="39"/>
      <c r="Z25" s="40"/>
      <c r="AA25" s="37"/>
      <c r="AB25" s="37"/>
      <c r="AC25" s="37" t="s">
        <v>236</v>
      </c>
      <c r="AD25" s="37" t="s">
        <v>236</v>
      </c>
      <c r="AE25" s="37" t="s">
        <v>237</v>
      </c>
      <c r="AF25" s="39" t="s">
        <v>237</v>
      </c>
      <c r="AG25" s="38"/>
      <c r="AH25" s="34"/>
      <c r="AI25" s="37"/>
      <c r="AJ25" s="37"/>
      <c r="AK25" s="37"/>
      <c r="AL25" s="26"/>
      <c r="AM25" s="30"/>
      <c r="AN25" s="10">
        <v>4</v>
      </c>
      <c r="AO25" s="9">
        <v>0</v>
      </c>
      <c r="AP25" s="18">
        <v>0</v>
      </c>
      <c r="AQ25" s="9">
        <v>4</v>
      </c>
      <c r="AR25" s="9">
        <v>19</v>
      </c>
      <c r="AS25" s="9">
        <v>23</v>
      </c>
      <c r="AT25" s="19">
        <v>23</v>
      </c>
      <c r="AU25" s="9"/>
      <c r="AV25" s="9"/>
      <c r="AW25" s="9"/>
      <c r="AX25" s="9">
        <v>0</v>
      </c>
      <c r="AY25" s="9">
        <v>0</v>
      </c>
      <c r="AZ25" s="9">
        <v>0</v>
      </c>
      <c r="BA25" s="13" t="s">
        <v>120</v>
      </c>
      <c r="BB25" s="13"/>
      <c r="BC25" s="49" t="s">
        <v>121</v>
      </c>
      <c r="BD25" s="14"/>
      <c r="BE25" s="14"/>
    </row>
    <row r="26" spans="1:57" s="1" customFormat="1" ht="23.25" customHeight="1" x14ac:dyDescent="0.25">
      <c r="A26" s="89">
        <v>19</v>
      </c>
      <c r="B26" s="123" t="s">
        <v>78</v>
      </c>
      <c r="C26" s="124"/>
      <c r="D26" s="79" t="s">
        <v>62</v>
      </c>
      <c r="E26" s="26"/>
      <c r="F26" s="26"/>
      <c r="G26" s="26"/>
      <c r="H26" s="26"/>
      <c r="I26" s="26" t="s">
        <v>238</v>
      </c>
      <c r="J26" s="26"/>
      <c r="K26" s="26" t="s">
        <v>239</v>
      </c>
      <c r="L26" s="44"/>
      <c r="M26" s="45"/>
      <c r="O26" s="45" t="s">
        <v>240</v>
      </c>
      <c r="P26" s="45" t="s">
        <v>241</v>
      </c>
      <c r="Q26" s="46" t="s">
        <v>242</v>
      </c>
      <c r="R26" s="30" t="s">
        <v>243</v>
      </c>
      <c r="S26" s="31"/>
      <c r="T26" s="48"/>
      <c r="U26" s="48"/>
      <c r="V26" s="47"/>
      <c r="W26" s="47"/>
      <c r="X26" s="47"/>
      <c r="Y26" s="30"/>
      <c r="Z26" s="31"/>
      <c r="AA26" s="42"/>
      <c r="AB26" s="43"/>
      <c r="AC26" s="42"/>
      <c r="AD26" s="42"/>
      <c r="AE26" s="42"/>
      <c r="AF26" s="30"/>
      <c r="AG26" s="45" t="s">
        <v>77</v>
      </c>
      <c r="AH26" s="45" t="s">
        <v>77</v>
      </c>
      <c r="AI26" s="45" t="s">
        <v>77</v>
      </c>
      <c r="AJ26" s="45" t="s">
        <v>77</v>
      </c>
      <c r="AK26" s="45"/>
      <c r="AL26" s="45"/>
      <c r="AM26" s="30"/>
      <c r="AN26" s="10">
        <v>2</v>
      </c>
      <c r="AO26" s="9">
        <v>1</v>
      </c>
      <c r="AP26" s="18">
        <v>3</v>
      </c>
      <c r="AQ26" s="9">
        <f t="shared" ref="AQ26:AQ28" si="4">SUM(AN26:AP26)</f>
        <v>6</v>
      </c>
      <c r="AR26" s="9">
        <v>14</v>
      </c>
      <c r="AS26" s="9">
        <f>SUM(AQ26:AR26)</f>
        <v>20</v>
      </c>
      <c r="AT26" s="19">
        <v>20</v>
      </c>
      <c r="AU26" s="9"/>
      <c r="AV26" s="9"/>
      <c r="AW26" s="9"/>
      <c r="AX26" s="9">
        <f>SUM(AU26:AW26)</f>
        <v>0</v>
      </c>
      <c r="AY26" s="9">
        <f>IF(AT26&gt;(AS26+AX26),AT26-(AS26+AX26),0)</f>
        <v>0</v>
      </c>
      <c r="AZ26" s="9">
        <f>IF(AT26&lt;(AS26+AX26),AS26+AX26-AT26,0)</f>
        <v>0</v>
      </c>
      <c r="BA26" s="13" t="s">
        <v>64</v>
      </c>
      <c r="BB26" s="13"/>
      <c r="BC26" s="21" t="s">
        <v>115</v>
      </c>
      <c r="BD26" s="14"/>
      <c r="BE26" s="14"/>
    </row>
    <row r="27" spans="1:57" s="1" customFormat="1" ht="23.25" customHeight="1" x14ac:dyDescent="0.25">
      <c r="A27" s="89">
        <v>20</v>
      </c>
      <c r="B27" s="123" t="s">
        <v>130</v>
      </c>
      <c r="C27" s="124"/>
      <c r="D27" s="74" t="s">
        <v>62</v>
      </c>
      <c r="E27" s="26"/>
      <c r="F27" s="26"/>
      <c r="G27" s="26"/>
      <c r="H27" s="26"/>
      <c r="I27" s="26"/>
      <c r="J27" s="26"/>
      <c r="K27" s="26"/>
      <c r="L27" s="44"/>
      <c r="M27" s="45"/>
      <c r="N27" s="45"/>
      <c r="O27" s="45"/>
      <c r="P27" s="46"/>
      <c r="Q27" s="46"/>
      <c r="R27" s="30"/>
      <c r="S27" s="31"/>
      <c r="T27" s="31" t="s">
        <v>273</v>
      </c>
      <c r="U27" s="31" t="s">
        <v>243</v>
      </c>
      <c r="V27" s="31"/>
      <c r="W27" s="31" t="s">
        <v>240</v>
      </c>
      <c r="X27" s="31" t="s">
        <v>274</v>
      </c>
      <c r="Y27" s="30" t="s">
        <v>275</v>
      </c>
      <c r="Z27" s="31"/>
      <c r="AA27" s="42"/>
      <c r="AB27" s="43"/>
      <c r="AC27" s="42"/>
      <c r="AD27" s="42"/>
      <c r="AE27" s="42"/>
      <c r="AF27" s="30"/>
      <c r="AG27" s="106"/>
      <c r="AH27" s="45"/>
      <c r="AI27" s="45"/>
      <c r="AJ27" s="45"/>
      <c r="AK27" s="45"/>
      <c r="AL27" s="45"/>
      <c r="AM27" s="30"/>
      <c r="AN27" s="10">
        <v>3</v>
      </c>
      <c r="AO27" s="9">
        <v>2</v>
      </c>
      <c r="AP27" s="18">
        <v>0</v>
      </c>
      <c r="AQ27" s="9">
        <f t="shared" si="4"/>
        <v>5</v>
      </c>
      <c r="AR27" s="9">
        <v>13</v>
      </c>
      <c r="AS27" s="9">
        <f>SUM(AQ27:AR27)</f>
        <v>18</v>
      </c>
      <c r="AT27" s="19">
        <v>18</v>
      </c>
      <c r="AU27" s="9"/>
      <c r="AV27" s="9"/>
      <c r="AW27" s="9"/>
      <c r="AX27" s="9">
        <v>0</v>
      </c>
      <c r="AY27" s="9">
        <v>0</v>
      </c>
      <c r="AZ27" s="9">
        <v>0</v>
      </c>
      <c r="BA27" s="13" t="s">
        <v>64</v>
      </c>
      <c r="BB27" s="13"/>
      <c r="BC27" s="21" t="s">
        <v>122</v>
      </c>
      <c r="BD27" s="14"/>
      <c r="BE27" s="14"/>
    </row>
    <row r="28" spans="1:57" s="1" customFormat="1" ht="23.25" customHeight="1" x14ac:dyDescent="0.25">
      <c r="A28" s="89">
        <v>21</v>
      </c>
      <c r="B28" s="123" t="s">
        <v>90</v>
      </c>
      <c r="C28" s="124"/>
      <c r="D28" s="74" t="s">
        <v>46</v>
      </c>
      <c r="E28" s="26" t="s">
        <v>244</v>
      </c>
      <c r="F28" s="26" t="s">
        <v>246</v>
      </c>
      <c r="G28" s="26"/>
      <c r="H28" s="26" t="s">
        <v>245</v>
      </c>
      <c r="I28" s="26" t="s">
        <v>247</v>
      </c>
      <c r="J28" s="37" t="s">
        <v>248</v>
      </c>
      <c r="K28" s="36"/>
      <c r="L28" s="35" t="s">
        <v>246</v>
      </c>
      <c r="M28" s="37" t="s">
        <v>249</v>
      </c>
      <c r="N28" s="26" t="s">
        <v>250</v>
      </c>
      <c r="O28" s="26"/>
      <c r="P28" s="37"/>
      <c r="Q28" s="37"/>
      <c r="R28" s="39"/>
      <c r="S28" s="40"/>
      <c r="T28" s="26"/>
      <c r="U28" s="37" t="s">
        <v>251</v>
      </c>
      <c r="V28" s="37" t="s">
        <v>252</v>
      </c>
      <c r="W28" s="26" t="s">
        <v>250</v>
      </c>
      <c r="X28" s="37" t="s">
        <v>249</v>
      </c>
      <c r="Y28" s="39"/>
      <c r="Z28" s="31" t="s">
        <v>245</v>
      </c>
      <c r="AA28" s="42" t="s">
        <v>252</v>
      </c>
      <c r="AB28" s="37"/>
      <c r="AC28" s="37" t="s">
        <v>247</v>
      </c>
      <c r="AD28" s="37"/>
      <c r="AE28" s="37"/>
      <c r="AF28" s="39"/>
      <c r="AG28" s="38"/>
      <c r="AH28" s="34"/>
      <c r="AI28" s="37"/>
      <c r="AJ28" s="37" t="s">
        <v>251</v>
      </c>
      <c r="AK28" s="37" t="s">
        <v>248</v>
      </c>
      <c r="AL28" s="26" t="s">
        <v>244</v>
      </c>
      <c r="AM28" s="30"/>
      <c r="AN28" s="10">
        <v>6</v>
      </c>
      <c r="AO28" s="9">
        <v>6</v>
      </c>
      <c r="AP28" s="18">
        <v>6</v>
      </c>
      <c r="AQ28" s="9">
        <f t="shared" si="4"/>
        <v>18</v>
      </c>
      <c r="AR28" s="9"/>
      <c r="AS28" s="9">
        <v>18</v>
      </c>
      <c r="AT28" s="19">
        <v>18</v>
      </c>
      <c r="AU28" s="9"/>
      <c r="AV28" s="9"/>
      <c r="AW28" s="9"/>
      <c r="AX28" s="9">
        <v>0</v>
      </c>
      <c r="AY28" s="9">
        <v>0</v>
      </c>
      <c r="AZ28" s="9">
        <v>0</v>
      </c>
      <c r="BA28" s="13" t="s">
        <v>93</v>
      </c>
      <c r="BB28" s="13"/>
      <c r="BC28" s="49"/>
      <c r="BD28" s="14"/>
      <c r="BE28" s="14"/>
    </row>
    <row r="29" spans="1:57" s="1" customFormat="1" ht="23.25" customHeight="1" x14ac:dyDescent="0.25">
      <c r="A29" s="89">
        <v>22</v>
      </c>
      <c r="B29" s="123" t="s">
        <v>321</v>
      </c>
      <c r="C29" s="124"/>
      <c r="D29" s="74" t="s">
        <v>46</v>
      </c>
      <c r="E29" s="26"/>
      <c r="F29" s="26"/>
      <c r="G29" s="26"/>
      <c r="H29" s="26"/>
      <c r="I29" s="26"/>
      <c r="J29" s="37"/>
      <c r="K29" s="36"/>
      <c r="L29" s="35"/>
      <c r="M29" s="37"/>
      <c r="N29" s="26"/>
      <c r="O29" s="26"/>
      <c r="P29" s="37"/>
      <c r="Q29" s="37"/>
      <c r="R29" s="39"/>
      <c r="S29" s="40"/>
      <c r="T29" s="26"/>
      <c r="U29" s="37"/>
      <c r="V29" s="37"/>
      <c r="W29" s="26"/>
      <c r="X29" s="37"/>
      <c r="Y29" s="39"/>
      <c r="Z29" s="40"/>
      <c r="AA29" s="40"/>
      <c r="AB29" s="37"/>
      <c r="AC29" s="37"/>
      <c r="AD29" s="37"/>
      <c r="AE29" s="37"/>
      <c r="AF29" s="39"/>
      <c r="AG29" s="38" t="s">
        <v>253</v>
      </c>
      <c r="AH29" s="34"/>
      <c r="AI29" s="37"/>
      <c r="AJ29" s="37"/>
      <c r="AK29" s="37"/>
      <c r="AL29" s="26"/>
      <c r="AM29" s="30"/>
      <c r="AN29" s="10">
        <v>1</v>
      </c>
      <c r="AO29" s="9">
        <v>0</v>
      </c>
      <c r="AP29" s="18">
        <v>0</v>
      </c>
      <c r="AQ29" s="9">
        <v>1</v>
      </c>
      <c r="AR29" s="9">
        <v>2</v>
      </c>
      <c r="AS29" s="9">
        <v>3</v>
      </c>
      <c r="AT29" s="19">
        <v>20</v>
      </c>
      <c r="AU29" s="9"/>
      <c r="AV29" s="9">
        <v>17</v>
      </c>
      <c r="AW29" s="9"/>
      <c r="AX29" s="9">
        <v>0</v>
      </c>
      <c r="AY29" s="9">
        <v>0</v>
      </c>
      <c r="AZ29" s="9">
        <v>0</v>
      </c>
      <c r="BA29" s="13" t="s">
        <v>72</v>
      </c>
      <c r="BB29" s="13"/>
      <c r="BC29" s="49" t="s">
        <v>123</v>
      </c>
      <c r="BD29" s="14"/>
      <c r="BE29" s="14"/>
    </row>
    <row r="30" spans="1:57" s="87" customFormat="1" ht="25.5" customHeight="1" x14ac:dyDescent="0.25">
      <c r="A30" s="89">
        <v>23</v>
      </c>
      <c r="B30" s="123" t="s">
        <v>111</v>
      </c>
      <c r="C30" s="124"/>
      <c r="D30" s="74" t="s">
        <v>80</v>
      </c>
      <c r="E30" s="25"/>
      <c r="F30" s="26"/>
      <c r="G30" s="26" t="s">
        <v>254</v>
      </c>
      <c r="H30" s="26" t="s">
        <v>255</v>
      </c>
      <c r="I30" s="26"/>
      <c r="J30" s="37" t="s">
        <v>256</v>
      </c>
      <c r="K30" s="39" t="s">
        <v>261</v>
      </c>
      <c r="L30" s="40"/>
      <c r="M30" s="37"/>
      <c r="N30" s="37"/>
      <c r="O30" s="37"/>
      <c r="P30" s="37" t="s">
        <v>257</v>
      </c>
      <c r="Q30" s="37" t="s">
        <v>258</v>
      </c>
      <c r="R30" s="39" t="s">
        <v>256</v>
      </c>
      <c r="S30" s="40"/>
      <c r="T30" s="37"/>
      <c r="U30" s="37"/>
      <c r="V30" s="37"/>
      <c r="W30" s="37" t="s">
        <v>256</v>
      </c>
      <c r="X30" s="37" t="s">
        <v>258</v>
      </c>
      <c r="Y30" s="39" t="s">
        <v>257</v>
      </c>
      <c r="Z30" s="40"/>
      <c r="AA30" s="37" t="s">
        <v>259</v>
      </c>
      <c r="AB30" s="37" t="s">
        <v>258</v>
      </c>
      <c r="AC30" s="37" t="s">
        <v>257</v>
      </c>
      <c r="AD30" s="34" t="s">
        <v>260</v>
      </c>
      <c r="AE30" s="34"/>
      <c r="AF30" s="39" t="s">
        <v>262</v>
      </c>
      <c r="AG30" s="38"/>
      <c r="AH30" s="34"/>
      <c r="AI30" s="37"/>
      <c r="AJ30" s="37" t="s">
        <v>254</v>
      </c>
      <c r="AK30" s="37" t="s">
        <v>255</v>
      </c>
      <c r="AL30" s="26" t="s">
        <v>259</v>
      </c>
      <c r="AM30" s="30"/>
      <c r="AN30" s="10">
        <v>6</v>
      </c>
      <c r="AO30" s="9">
        <v>0</v>
      </c>
      <c r="AP30" s="18">
        <v>12</v>
      </c>
      <c r="AQ30" s="9">
        <f t="shared" si="2"/>
        <v>18</v>
      </c>
      <c r="AR30" s="9"/>
      <c r="AS30" s="9">
        <f>SUM(AQ30:AR30)</f>
        <v>18</v>
      </c>
      <c r="AT30" s="19">
        <v>18</v>
      </c>
      <c r="AU30" s="9"/>
      <c r="AV30" s="9"/>
      <c r="AW30" s="9"/>
      <c r="AX30" s="9">
        <f>SUM(AU30:AW30)</f>
        <v>0</v>
      </c>
      <c r="AY30" s="9">
        <v>0</v>
      </c>
      <c r="AZ30" s="9">
        <f>IF(AT30&lt;(AS30+AX30),AS30+AX30-AT30,0)</f>
        <v>0</v>
      </c>
      <c r="BA30" s="21" t="s">
        <v>53</v>
      </c>
      <c r="BB30" s="21"/>
      <c r="BC30" s="49"/>
      <c r="BD30" s="90"/>
      <c r="BE30" s="90"/>
    </row>
    <row r="31" spans="1:57" s="87" customFormat="1" ht="25.5" customHeight="1" x14ac:dyDescent="0.25">
      <c r="A31" s="89">
        <v>24</v>
      </c>
      <c r="B31" s="123" t="s">
        <v>112</v>
      </c>
      <c r="C31" s="124"/>
      <c r="D31" s="74" t="s">
        <v>66</v>
      </c>
      <c r="E31" s="26"/>
      <c r="F31" s="37"/>
      <c r="G31" s="26"/>
      <c r="H31" s="37"/>
      <c r="I31" s="37"/>
      <c r="J31" s="40"/>
      <c r="K31" s="41"/>
      <c r="L31" s="35" t="s">
        <v>263</v>
      </c>
      <c r="M31" s="37" t="s">
        <v>264</v>
      </c>
      <c r="N31" s="37"/>
      <c r="O31" s="37" t="s">
        <v>278</v>
      </c>
      <c r="P31" s="37"/>
      <c r="Q31" s="37"/>
      <c r="R31" s="39"/>
      <c r="S31" s="40"/>
      <c r="T31" s="37"/>
      <c r="U31" s="37"/>
      <c r="V31" s="37"/>
      <c r="W31" s="37"/>
      <c r="X31" s="37"/>
      <c r="Y31" s="39"/>
      <c r="Z31" s="40" t="s">
        <v>77</v>
      </c>
      <c r="AA31" s="37" t="s">
        <v>77</v>
      </c>
      <c r="AC31" s="37" t="s">
        <v>278</v>
      </c>
      <c r="AD31" s="37" t="s">
        <v>265</v>
      </c>
      <c r="AE31" s="37" t="s">
        <v>266</v>
      </c>
      <c r="AF31" s="39" t="s">
        <v>267</v>
      </c>
      <c r="AG31" s="34"/>
      <c r="AH31" s="34" t="s">
        <v>268</v>
      </c>
      <c r="AI31" s="88" t="s">
        <v>269</v>
      </c>
      <c r="AJ31" s="34"/>
      <c r="AK31" s="34" t="s">
        <v>270</v>
      </c>
      <c r="AL31" s="24" t="s">
        <v>271</v>
      </c>
      <c r="AM31" s="30"/>
      <c r="AN31" s="10">
        <v>3</v>
      </c>
      <c r="AO31" s="9">
        <v>3</v>
      </c>
      <c r="AP31" s="18">
        <v>3</v>
      </c>
      <c r="AQ31" s="9">
        <f t="shared" ref="AQ31" si="5">SUM(AN31:AP31)</f>
        <v>9</v>
      </c>
      <c r="AR31" s="9">
        <v>9</v>
      </c>
      <c r="AS31" s="9">
        <v>18</v>
      </c>
      <c r="AT31" s="19">
        <v>20</v>
      </c>
      <c r="AU31" s="9"/>
      <c r="AV31" s="9"/>
      <c r="AW31" s="9">
        <v>2</v>
      </c>
      <c r="AX31" s="9">
        <v>0</v>
      </c>
      <c r="AY31" s="9">
        <v>0</v>
      </c>
      <c r="AZ31" s="9">
        <f>IF(AT31&lt;(AS31+AX31),AS31+AX31-AT31,0)</f>
        <v>0</v>
      </c>
      <c r="BA31" s="13" t="s">
        <v>72</v>
      </c>
      <c r="BB31" s="13"/>
      <c r="BC31" s="49" t="s">
        <v>272</v>
      </c>
      <c r="BD31" s="90"/>
      <c r="BE31" s="90"/>
    </row>
    <row r="32" spans="1:57" s="87" customFormat="1" ht="25.2" customHeight="1" x14ac:dyDescent="0.25">
      <c r="A32" s="89">
        <v>25</v>
      </c>
      <c r="B32" s="123" t="s">
        <v>87</v>
      </c>
      <c r="C32" s="124"/>
      <c r="D32" s="74" t="s">
        <v>65</v>
      </c>
      <c r="E32" s="26"/>
      <c r="F32" s="26"/>
      <c r="G32" s="26"/>
      <c r="H32" s="26"/>
      <c r="I32" s="25"/>
      <c r="J32" s="25" t="s">
        <v>279</v>
      </c>
      <c r="K32" s="41" t="s">
        <v>280</v>
      </c>
      <c r="L32" s="35"/>
      <c r="M32" s="37"/>
      <c r="N32" s="37" t="s">
        <v>281</v>
      </c>
      <c r="O32" s="37" t="s">
        <v>282</v>
      </c>
      <c r="P32" s="40"/>
      <c r="Q32" s="37" t="s">
        <v>283</v>
      </c>
      <c r="R32" s="39" t="s">
        <v>284</v>
      </c>
      <c r="S32" s="40"/>
      <c r="T32" s="37"/>
      <c r="U32" s="37" t="s">
        <v>285</v>
      </c>
      <c r="V32" s="37" t="s">
        <v>282</v>
      </c>
      <c r="W32" s="37" t="s">
        <v>286</v>
      </c>
      <c r="X32" s="37" t="s">
        <v>286</v>
      </c>
      <c r="Y32" s="39"/>
      <c r="Z32" s="40"/>
      <c r="AA32" s="37" t="s">
        <v>287</v>
      </c>
      <c r="AB32" s="37" t="s">
        <v>284</v>
      </c>
      <c r="AC32" s="34"/>
      <c r="AD32" s="37"/>
      <c r="AE32" s="37" t="s">
        <v>281</v>
      </c>
      <c r="AF32" s="39" t="s">
        <v>283</v>
      </c>
      <c r="AG32" s="37"/>
      <c r="AH32" s="40" t="s">
        <v>288</v>
      </c>
      <c r="AI32" s="37" t="s">
        <v>288</v>
      </c>
      <c r="AJ32" s="37"/>
      <c r="AK32" s="34" t="s">
        <v>289</v>
      </c>
      <c r="AL32" s="24" t="s">
        <v>290</v>
      </c>
      <c r="AM32" s="30"/>
      <c r="AN32" s="10">
        <v>6</v>
      </c>
      <c r="AO32" s="9">
        <v>9</v>
      </c>
      <c r="AP32" s="18">
        <v>3</v>
      </c>
      <c r="AQ32" s="9">
        <f t="shared" si="2"/>
        <v>18</v>
      </c>
      <c r="AR32" s="9"/>
      <c r="AS32" s="9">
        <f>SUM(AQ32:AR32)</f>
        <v>18</v>
      </c>
      <c r="AT32" s="19">
        <v>18</v>
      </c>
      <c r="AU32" s="9"/>
      <c r="AV32" s="9"/>
      <c r="AW32" s="9"/>
      <c r="AX32" s="9">
        <f>SUM(AU32:AW32)</f>
        <v>0</v>
      </c>
      <c r="AY32" s="9">
        <f>IF(AT32&gt;(AS32+AX32),AT32-(AS32+AX32),0)</f>
        <v>0</v>
      </c>
      <c r="AZ32" s="9">
        <f>IF(AT32&lt;(AS32+AX32),AS32+AX32-AT32,0)</f>
        <v>0</v>
      </c>
      <c r="BA32" s="21" t="s">
        <v>53</v>
      </c>
      <c r="BB32" s="21"/>
      <c r="BC32" s="21"/>
      <c r="BD32" s="90"/>
      <c r="BE32" s="90"/>
    </row>
    <row r="33" spans="1:57" s="87" customFormat="1" ht="24" customHeight="1" x14ac:dyDescent="0.25">
      <c r="A33" s="89">
        <v>26</v>
      </c>
      <c r="B33" s="123" t="s">
        <v>88</v>
      </c>
      <c r="C33" s="124"/>
      <c r="D33" s="74" t="s">
        <v>63</v>
      </c>
      <c r="E33" s="26"/>
      <c r="F33" s="26"/>
      <c r="G33" s="26" t="s">
        <v>291</v>
      </c>
      <c r="H33" s="26" t="s">
        <v>292</v>
      </c>
      <c r="I33" s="26"/>
      <c r="J33" s="26"/>
      <c r="K33" s="100"/>
      <c r="L33" s="44"/>
      <c r="M33" s="56"/>
      <c r="N33" s="26" t="s">
        <v>291</v>
      </c>
      <c r="O33" s="26" t="s">
        <v>292</v>
      </c>
      <c r="P33" s="26"/>
      <c r="Q33" s="26" t="s">
        <v>293</v>
      </c>
      <c r="R33" s="30" t="s">
        <v>294</v>
      </c>
      <c r="S33" s="31"/>
      <c r="T33" s="26"/>
      <c r="U33" s="26" t="s">
        <v>292</v>
      </c>
      <c r="V33" s="26"/>
      <c r="W33" s="26"/>
      <c r="X33" s="26"/>
      <c r="Y33" s="30"/>
      <c r="Z33" s="31"/>
      <c r="AA33" s="26" t="s">
        <v>294</v>
      </c>
      <c r="AB33" s="26" t="s">
        <v>294</v>
      </c>
      <c r="AC33" s="26"/>
      <c r="AD33" s="26"/>
      <c r="AE33" s="26" t="s">
        <v>291</v>
      </c>
      <c r="AF33" s="30" t="s">
        <v>293</v>
      </c>
      <c r="AG33" s="31"/>
      <c r="AH33" s="26"/>
      <c r="AI33" s="31"/>
      <c r="AJ33" s="24" t="s">
        <v>291</v>
      </c>
      <c r="AK33" s="24" t="s">
        <v>292</v>
      </c>
      <c r="AL33" s="24" t="s">
        <v>294</v>
      </c>
      <c r="AM33" s="30"/>
      <c r="AN33" s="10">
        <v>12</v>
      </c>
      <c r="AO33" s="9">
        <v>2</v>
      </c>
      <c r="AP33" s="18">
        <v>0</v>
      </c>
      <c r="AQ33" s="9">
        <f t="shared" si="2"/>
        <v>14</v>
      </c>
      <c r="AR33" s="9"/>
      <c r="AS33" s="9">
        <f>SUM(AQ33:AR33)</f>
        <v>14</v>
      </c>
      <c r="AT33" s="19">
        <v>18</v>
      </c>
      <c r="AU33" s="9">
        <v>4</v>
      </c>
      <c r="AV33" s="9"/>
      <c r="AW33" s="9"/>
      <c r="AX33" s="9">
        <v>0</v>
      </c>
      <c r="AY33" s="9">
        <v>0</v>
      </c>
      <c r="AZ33" s="9">
        <f>IF(AT33&lt;(AS33+AX33),AS33+AX33-AT33,0)</f>
        <v>0</v>
      </c>
      <c r="BA33" s="21" t="s">
        <v>53</v>
      </c>
      <c r="BB33" s="21" t="s">
        <v>95</v>
      </c>
      <c r="BC33" s="21"/>
      <c r="BD33" s="90"/>
      <c r="BE33" s="90"/>
    </row>
    <row r="34" spans="1:57" s="87" customFormat="1" ht="24" customHeight="1" x14ac:dyDescent="0.25">
      <c r="A34" s="89">
        <v>27</v>
      </c>
      <c r="B34" s="123" t="s">
        <v>113</v>
      </c>
      <c r="C34" s="124" t="s">
        <v>113</v>
      </c>
      <c r="D34" s="74" t="s">
        <v>63</v>
      </c>
      <c r="E34" s="26"/>
      <c r="F34" s="26"/>
      <c r="G34" s="26"/>
      <c r="H34" s="26"/>
      <c r="I34" s="26"/>
      <c r="J34" s="26" t="s">
        <v>295</v>
      </c>
      <c r="K34" s="100" t="s">
        <v>296</v>
      </c>
      <c r="L34" s="44"/>
      <c r="M34" s="56"/>
      <c r="N34" s="26"/>
      <c r="O34" s="26"/>
      <c r="P34" s="26"/>
      <c r="Q34" s="26"/>
      <c r="R34" s="30"/>
      <c r="S34" s="31"/>
      <c r="T34" s="26"/>
      <c r="U34" s="26"/>
      <c r="V34" s="26"/>
      <c r="W34" s="26" t="s">
        <v>297</v>
      </c>
      <c r="X34" s="26" t="s">
        <v>297</v>
      </c>
      <c r="Y34" s="30" t="s">
        <v>298</v>
      </c>
      <c r="Z34" s="31"/>
      <c r="AA34" s="26"/>
      <c r="AB34" s="26"/>
      <c r="AC34" s="26"/>
      <c r="AD34" s="26"/>
      <c r="AE34" s="26"/>
      <c r="AF34" s="30"/>
      <c r="AG34" s="31"/>
      <c r="AH34" s="26"/>
      <c r="AI34" s="31"/>
      <c r="AJ34" s="27"/>
      <c r="AK34" s="24"/>
      <c r="AL34" s="24"/>
      <c r="AM34" s="30"/>
      <c r="AN34" s="10">
        <v>0</v>
      </c>
      <c r="AO34" s="9">
        <v>2</v>
      </c>
      <c r="AP34" s="18">
        <v>3</v>
      </c>
      <c r="AQ34" s="9">
        <f t="shared" si="2"/>
        <v>5</v>
      </c>
      <c r="AR34" s="9">
        <v>15</v>
      </c>
      <c r="AS34" s="9">
        <v>20</v>
      </c>
      <c r="AT34" s="19">
        <v>20</v>
      </c>
      <c r="AU34" s="9"/>
      <c r="AV34" s="9"/>
      <c r="AW34" s="9"/>
      <c r="AX34" s="9">
        <v>0</v>
      </c>
      <c r="AY34" s="9">
        <v>0</v>
      </c>
      <c r="AZ34" s="9">
        <v>0</v>
      </c>
      <c r="BA34" s="21" t="s">
        <v>64</v>
      </c>
      <c r="BB34" s="21"/>
      <c r="BC34" s="21" t="s">
        <v>299</v>
      </c>
      <c r="BD34" s="90"/>
      <c r="BE34" s="90"/>
    </row>
    <row r="35" spans="1:57" s="87" customFormat="1" ht="24" customHeight="1" x14ac:dyDescent="0.25">
      <c r="A35" s="89">
        <v>28</v>
      </c>
      <c r="B35" s="123" t="s">
        <v>114</v>
      </c>
      <c r="C35" s="124"/>
      <c r="D35" s="74" t="s">
        <v>63</v>
      </c>
      <c r="E35" s="26"/>
      <c r="F35" s="26"/>
      <c r="G35" s="26"/>
      <c r="H35" s="26"/>
      <c r="I35" s="26"/>
      <c r="J35" s="26"/>
      <c r="K35" s="100"/>
      <c r="L35" s="44"/>
      <c r="M35" s="56"/>
      <c r="N35" s="26"/>
      <c r="O35" s="26"/>
      <c r="P35" s="26"/>
      <c r="Q35" s="26"/>
      <c r="R35" s="30"/>
      <c r="S35" s="31"/>
      <c r="T35" s="26"/>
      <c r="U35" s="26"/>
      <c r="V35" s="26"/>
      <c r="W35" s="26"/>
      <c r="X35" s="26"/>
      <c r="Y35" s="30"/>
      <c r="Z35" s="31"/>
      <c r="AA35" s="26"/>
      <c r="AB35" s="26"/>
      <c r="AC35" s="26"/>
      <c r="AD35" s="26"/>
      <c r="AE35" s="26"/>
      <c r="AF35" s="30"/>
      <c r="AG35" s="31"/>
      <c r="AH35" s="26" t="s">
        <v>300</v>
      </c>
      <c r="AI35" s="31" t="s">
        <v>300</v>
      </c>
      <c r="AJ35" s="27"/>
      <c r="AK35" s="24"/>
      <c r="AL35" s="24"/>
      <c r="AM35" s="30"/>
      <c r="AN35" s="10">
        <v>0</v>
      </c>
      <c r="AO35" s="9">
        <v>2</v>
      </c>
      <c r="AP35" s="18">
        <v>0</v>
      </c>
      <c r="AQ35" s="9">
        <f t="shared" si="2"/>
        <v>2</v>
      </c>
      <c r="AR35" s="9">
        <v>14</v>
      </c>
      <c r="AS35" s="9">
        <v>16</v>
      </c>
      <c r="AT35" s="19">
        <v>18</v>
      </c>
      <c r="AU35" s="9"/>
      <c r="AV35" s="9"/>
      <c r="AW35" s="9"/>
      <c r="AX35" s="9">
        <v>0</v>
      </c>
      <c r="AY35" s="9">
        <v>2</v>
      </c>
      <c r="AZ35" s="9">
        <v>0</v>
      </c>
      <c r="BA35" s="21" t="s">
        <v>64</v>
      </c>
      <c r="BB35" s="21"/>
      <c r="BC35" s="21" t="s">
        <v>301</v>
      </c>
      <c r="BD35" s="90"/>
      <c r="BE35" s="90"/>
    </row>
    <row r="36" spans="1:57" ht="24.75" customHeight="1" x14ac:dyDescent="0.25">
      <c r="A36" s="89">
        <v>29</v>
      </c>
      <c r="B36" s="123" t="s">
        <v>79</v>
      </c>
      <c r="C36" s="124"/>
      <c r="D36" s="79" t="s">
        <v>71</v>
      </c>
      <c r="E36" s="24"/>
      <c r="F36" s="24" t="s">
        <v>151</v>
      </c>
      <c r="G36" s="24" t="s">
        <v>302</v>
      </c>
      <c r="H36" s="24" t="s">
        <v>152</v>
      </c>
      <c r="I36" s="24"/>
      <c r="J36" s="24"/>
      <c r="K36" s="101"/>
      <c r="L36" s="44"/>
      <c r="M36" s="26" t="s">
        <v>152</v>
      </c>
      <c r="N36" s="26" t="s">
        <v>151</v>
      </c>
      <c r="O36" s="26"/>
      <c r="P36" s="26"/>
      <c r="Q36" s="59"/>
      <c r="R36" s="30"/>
      <c r="S36" s="31" t="s">
        <v>157</v>
      </c>
      <c r="T36" s="25" t="s">
        <v>303</v>
      </c>
      <c r="U36" s="25" t="s">
        <v>170</v>
      </c>
      <c r="V36" s="37" t="s">
        <v>302</v>
      </c>
      <c r="W36" s="24"/>
      <c r="X36" s="37"/>
      <c r="Y36" s="30"/>
      <c r="Z36" s="31" t="s">
        <v>148</v>
      </c>
      <c r="AA36" s="24" t="s">
        <v>154</v>
      </c>
      <c r="AB36" s="24" t="s">
        <v>304</v>
      </c>
      <c r="AC36" s="24" t="s">
        <v>160</v>
      </c>
      <c r="AD36" s="24"/>
      <c r="AE36" s="26"/>
      <c r="AF36" s="30"/>
      <c r="AG36" s="102"/>
      <c r="AH36" s="24"/>
      <c r="AI36" s="24" t="s">
        <v>148</v>
      </c>
      <c r="AJ36" s="31" t="s">
        <v>157</v>
      </c>
      <c r="AK36" s="24"/>
      <c r="AL36" s="103"/>
      <c r="AM36" s="30"/>
      <c r="AN36" s="10">
        <v>4</v>
      </c>
      <c r="AO36" s="9">
        <v>7</v>
      </c>
      <c r="AP36" s="18">
        <v>4</v>
      </c>
      <c r="AQ36" s="9">
        <f t="shared" ref="AQ36" si="6">SUM(AN36:AP36)</f>
        <v>15</v>
      </c>
      <c r="AR36" s="9">
        <v>5</v>
      </c>
      <c r="AS36" s="9">
        <v>20</v>
      </c>
      <c r="AT36" s="19">
        <v>20</v>
      </c>
      <c r="AU36" s="9"/>
      <c r="AV36" s="9"/>
      <c r="AW36" s="9"/>
      <c r="AX36" s="9">
        <f>SUM(AU36:AW36)</f>
        <v>0</v>
      </c>
      <c r="AY36" s="9">
        <f>IF(AT36&gt;(AS36+AX36),AT36-(AS36+AX36),0)</f>
        <v>0</v>
      </c>
      <c r="AZ36" s="9">
        <f>IF(AT36&lt;(AS36+AX36),AS36+AX36-AT36,0)</f>
        <v>0</v>
      </c>
      <c r="BA36" s="13" t="s">
        <v>53</v>
      </c>
      <c r="BB36" s="13"/>
      <c r="BC36" s="21" t="s">
        <v>306</v>
      </c>
    </row>
    <row r="37" spans="1:57" ht="24.75" customHeight="1" x14ac:dyDescent="0.25">
      <c r="A37" s="89">
        <v>30</v>
      </c>
      <c r="B37" s="123" t="s">
        <v>89</v>
      </c>
      <c r="C37" s="124"/>
      <c r="D37" s="79" t="s">
        <v>81</v>
      </c>
      <c r="E37" s="24"/>
      <c r="F37" s="24" t="s">
        <v>179</v>
      </c>
      <c r="G37" s="24"/>
      <c r="H37" s="24"/>
      <c r="I37" s="24" t="s">
        <v>175</v>
      </c>
      <c r="J37" s="24" t="s">
        <v>177</v>
      </c>
      <c r="K37" s="24"/>
      <c r="L37" s="44"/>
      <c r="M37" s="24" t="s">
        <v>179</v>
      </c>
      <c r="N37" s="24"/>
      <c r="O37" s="24"/>
      <c r="P37" s="24" t="s">
        <v>175</v>
      </c>
      <c r="Q37" s="24" t="s">
        <v>180</v>
      </c>
      <c r="R37" s="30" t="s">
        <v>305</v>
      </c>
      <c r="S37" s="31"/>
      <c r="T37" s="25" t="s">
        <v>180</v>
      </c>
      <c r="U37" s="25"/>
      <c r="V37" s="24"/>
      <c r="W37" s="24"/>
      <c r="X37" s="24"/>
      <c r="Y37" s="30"/>
      <c r="Z37" s="31"/>
      <c r="AA37" s="24" t="s">
        <v>179</v>
      </c>
      <c r="AB37" s="24" t="s">
        <v>177</v>
      </c>
      <c r="AC37" s="24"/>
      <c r="AD37" s="24" t="s">
        <v>180</v>
      </c>
      <c r="AE37" s="24"/>
      <c r="AF37" s="30"/>
      <c r="AG37" s="101"/>
      <c r="AH37" s="24" t="s">
        <v>177</v>
      </c>
      <c r="AI37" s="24" t="s">
        <v>175</v>
      </c>
      <c r="AJ37" s="24"/>
      <c r="AK37" s="24"/>
      <c r="AL37" s="24"/>
      <c r="AM37" s="30"/>
      <c r="AN37" s="10">
        <v>3</v>
      </c>
      <c r="AO37" s="9">
        <v>6</v>
      </c>
      <c r="AP37" s="18">
        <v>4</v>
      </c>
      <c r="AQ37" s="9">
        <f t="shared" ref="AQ37" si="7">SUM(AN37:AP37)</f>
        <v>13</v>
      </c>
      <c r="AR37" s="9">
        <v>8</v>
      </c>
      <c r="AS37" s="9">
        <f>SUM(AQ37:AR37)</f>
        <v>21</v>
      </c>
      <c r="AT37" s="19">
        <v>21</v>
      </c>
      <c r="AU37" s="9"/>
      <c r="AV37" s="9"/>
      <c r="AW37" s="9"/>
      <c r="AX37" s="9">
        <f>SUM(AU37:AW37)</f>
        <v>0</v>
      </c>
      <c r="AY37" s="9">
        <f>IF(AT37&gt;(AS37+AX37),AT37-(AS37+AX37),0)</f>
        <v>0</v>
      </c>
      <c r="AZ37" s="9">
        <f>IF(AT37&lt;(AS37+AX37),AS37+AX37-AT37,0)</f>
        <v>0</v>
      </c>
      <c r="BA37" s="13" t="s">
        <v>53</v>
      </c>
      <c r="BB37" s="13"/>
      <c r="BC37" s="21" t="s">
        <v>124</v>
      </c>
    </row>
    <row r="38" spans="1:57" x14ac:dyDescent="0.25">
      <c r="A38" s="80"/>
      <c r="B38" s="53"/>
      <c r="C38" s="53"/>
      <c r="D38" s="52"/>
      <c r="E38" s="50"/>
      <c r="F38" s="50"/>
      <c r="G38" s="50"/>
      <c r="H38" s="50"/>
      <c r="I38" s="50"/>
      <c r="J38" s="50"/>
      <c r="K38" s="50"/>
      <c r="L38" s="50"/>
      <c r="M38" s="50"/>
      <c r="N38" s="52"/>
      <c r="O38" s="52"/>
      <c r="P38" s="52"/>
      <c r="Q38" s="52"/>
      <c r="R38" s="52"/>
      <c r="S38" s="52"/>
      <c r="T38" s="52"/>
      <c r="U38" s="52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3"/>
      <c r="AR38" s="53"/>
      <c r="AS38" s="53"/>
      <c r="BC38" s="53"/>
    </row>
    <row r="39" spans="1:57" x14ac:dyDescent="0.25">
      <c r="A39" s="80"/>
      <c r="B39" s="53"/>
      <c r="C39" s="53"/>
      <c r="D39" s="52"/>
      <c r="E39" s="50"/>
      <c r="F39" s="50"/>
      <c r="G39" s="50"/>
      <c r="H39" s="50"/>
      <c r="I39" s="50"/>
      <c r="J39" s="50"/>
      <c r="K39" s="50"/>
      <c r="L39" s="50"/>
      <c r="M39" s="50"/>
      <c r="N39" s="52"/>
      <c r="O39" s="52"/>
      <c r="P39" s="52"/>
      <c r="Q39" s="52"/>
      <c r="R39" s="52"/>
      <c r="S39" s="52"/>
      <c r="T39" s="52"/>
      <c r="U39" s="52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</row>
    <row r="40" spans="1:57" x14ac:dyDescent="0.25">
      <c r="A40" s="80"/>
      <c r="B40" s="53"/>
      <c r="C40" s="53"/>
      <c r="D40" s="52"/>
      <c r="E40" s="50"/>
      <c r="F40" s="52"/>
      <c r="G40" s="52"/>
      <c r="H40" s="52"/>
      <c r="I40" s="85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2"/>
      <c r="AR40" s="52"/>
      <c r="AS40" s="52"/>
      <c r="AT40" s="52"/>
      <c r="AU40" s="85" t="s">
        <v>76</v>
      </c>
      <c r="AV40" s="52"/>
      <c r="AW40" s="85"/>
      <c r="AX40" s="52"/>
      <c r="AY40" s="52"/>
      <c r="AZ40" s="52"/>
      <c r="BA40" s="52"/>
      <c r="BB40" s="52"/>
      <c r="BC40" s="52"/>
    </row>
    <row r="41" spans="1:57" x14ac:dyDescent="0.25">
      <c r="A41" s="16"/>
      <c r="B41" s="12"/>
      <c r="C41" s="12"/>
      <c r="H41" s="86"/>
      <c r="L41" s="8"/>
      <c r="M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04"/>
      <c r="AO41" s="104"/>
      <c r="AP41" s="104"/>
      <c r="AQ41" s="105"/>
      <c r="AR41" s="105"/>
      <c r="AS41" s="105"/>
      <c r="AT41" s="105"/>
      <c r="AU41" s="105"/>
      <c r="AV41" s="105"/>
      <c r="AW41" s="105"/>
      <c r="AX41" s="105"/>
      <c r="AY41" s="105"/>
      <c r="BA41" s="7"/>
      <c r="BB41" s="7"/>
      <c r="BC41" s="7"/>
    </row>
    <row r="42" spans="1:57" x14ac:dyDescent="0.25">
      <c r="B42" s="12"/>
      <c r="C42" s="12"/>
      <c r="I42" s="52"/>
      <c r="J42" s="85" t="s">
        <v>92</v>
      </c>
      <c r="K42" s="52"/>
      <c r="L42" s="52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04"/>
      <c r="AO42" s="104"/>
      <c r="AP42" s="104"/>
      <c r="AQ42" s="105"/>
      <c r="AR42" s="105"/>
      <c r="AS42" s="105"/>
      <c r="AT42" s="105"/>
      <c r="AU42" s="105"/>
      <c r="AV42" s="105"/>
      <c r="AW42" s="105"/>
      <c r="AX42" s="105"/>
      <c r="AY42" s="105"/>
    </row>
    <row r="43" spans="1:57" x14ac:dyDescent="0.25">
      <c r="B43" s="12"/>
      <c r="C43" s="12"/>
      <c r="D43" s="8"/>
      <c r="E43" s="8"/>
      <c r="F43" s="8"/>
      <c r="G43" s="8"/>
      <c r="H43" s="8"/>
      <c r="I43" s="86" t="s">
        <v>75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04" t="s">
        <v>102</v>
      </c>
      <c r="AO43" s="104"/>
      <c r="AP43" s="104"/>
      <c r="AQ43" s="105"/>
      <c r="AR43" s="105" t="s">
        <v>101</v>
      </c>
      <c r="AS43" s="105"/>
      <c r="AT43" s="105"/>
      <c r="AU43" s="105"/>
      <c r="AV43" s="105"/>
      <c r="AW43" s="105"/>
      <c r="AX43" s="105"/>
      <c r="AY43" s="105"/>
    </row>
    <row r="44" spans="1:57" x14ac:dyDescent="0.25">
      <c r="B44" s="12"/>
      <c r="C44" s="1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57" x14ac:dyDescent="0.25">
      <c r="B45" s="12"/>
      <c r="C45" s="1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57" x14ac:dyDescent="0.25">
      <c r="B46" s="12"/>
      <c r="C46" s="1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1:57" x14ac:dyDescent="0.25">
      <c r="B47" s="12"/>
      <c r="C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1:57" x14ac:dyDescent="0.25">
      <c r="B48" s="12"/>
      <c r="C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2:42" x14ac:dyDescent="0.25">
      <c r="B49" s="12"/>
      <c r="C49" s="1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2:42" x14ac:dyDescent="0.25">
      <c r="B50" s="12"/>
      <c r="C50" s="1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2:42" x14ac:dyDescent="0.25">
      <c r="B51" s="12"/>
      <c r="C51" s="1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2:42" x14ac:dyDescent="0.25">
      <c r="B52" s="12"/>
      <c r="C52" s="1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2:42" x14ac:dyDescent="0.25">
      <c r="B53" s="12"/>
      <c r="C53" s="1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2:42" x14ac:dyDescent="0.25">
      <c r="B54" s="12"/>
      <c r="C54" s="1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2:42" x14ac:dyDescent="0.25">
      <c r="B55" s="12"/>
      <c r="C55" s="1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2:42" x14ac:dyDescent="0.25">
      <c r="B56" s="12"/>
      <c r="C56" s="1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2:42" x14ac:dyDescent="0.25">
      <c r="B57" s="12"/>
      <c r="C57" s="1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2:42" x14ac:dyDescent="0.25">
      <c r="B58" s="12"/>
      <c r="C58" s="1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2:42" x14ac:dyDescent="0.25">
      <c r="B59" s="12"/>
      <c r="C59" s="1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2:42" x14ac:dyDescent="0.25">
      <c r="B60" s="12"/>
      <c r="C60" s="1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2:42" x14ac:dyDescent="0.25">
      <c r="B61" s="12"/>
      <c r="C61" s="1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2:42" x14ac:dyDescent="0.25">
      <c r="B62" s="12"/>
      <c r="C62" s="1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2:42" x14ac:dyDescent="0.25">
      <c r="B63" s="12"/>
      <c r="C63" s="1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2:42" x14ac:dyDescent="0.25">
      <c r="B64" s="12"/>
      <c r="C64" s="1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</row>
    <row r="65" spans="2:42" x14ac:dyDescent="0.25">
      <c r="B65" s="12"/>
      <c r="C65" s="1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</row>
    <row r="66" spans="2:42" x14ac:dyDescent="0.25">
      <c r="B66" s="12"/>
      <c r="C66" s="1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</row>
    <row r="67" spans="2:42" x14ac:dyDescent="0.25">
      <c r="B67" s="12"/>
      <c r="C67" s="1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</row>
    <row r="68" spans="2:42" x14ac:dyDescent="0.25">
      <c r="B68" s="12"/>
      <c r="C68" s="1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</row>
    <row r="69" spans="2:42" x14ac:dyDescent="0.25">
      <c r="B69" s="12"/>
      <c r="C69" s="1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</row>
    <row r="70" spans="2:42" x14ac:dyDescent="0.25">
      <c r="B70" s="12"/>
      <c r="C70" s="1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2:42" x14ac:dyDescent="0.25">
      <c r="B71" s="12"/>
      <c r="C71" s="1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</row>
    <row r="72" spans="2:42" x14ac:dyDescent="0.25">
      <c r="B72" s="12"/>
      <c r="C72" s="1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2:42" x14ac:dyDescent="0.25">
      <c r="B73" s="12"/>
      <c r="C73" s="1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</row>
    <row r="74" spans="2:42" x14ac:dyDescent="0.25">
      <c r="B74" s="12"/>
      <c r="C74" s="1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2:42" x14ac:dyDescent="0.25">
      <c r="B75" s="12"/>
      <c r="C75" s="1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2:42" x14ac:dyDescent="0.25">
      <c r="B76" s="12"/>
      <c r="C76" s="1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2:42" x14ac:dyDescent="0.25">
      <c r="B77" s="12"/>
      <c r="C77" s="1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2:42" x14ac:dyDescent="0.25">
      <c r="B78" s="12"/>
      <c r="C78" s="1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2:42" x14ac:dyDescent="0.25">
      <c r="B79" s="12"/>
      <c r="C79" s="1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2:42" x14ac:dyDescent="0.25">
      <c r="B80" s="12"/>
      <c r="C80" s="1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2:42" x14ac:dyDescent="0.25">
      <c r="B81" s="12"/>
      <c r="C81" s="1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2:42" x14ac:dyDescent="0.25">
      <c r="B82" s="12"/>
      <c r="C82" s="1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2:42" x14ac:dyDescent="0.25">
      <c r="B83" s="12"/>
      <c r="C83" s="1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2:42" x14ac:dyDescent="0.25">
      <c r="B84" s="12"/>
      <c r="C84" s="1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2:42" x14ac:dyDescent="0.25">
      <c r="B85" s="12"/>
      <c r="C85" s="1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2:42" x14ac:dyDescent="0.25">
      <c r="B86" s="12"/>
      <c r="C86" s="1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2:42" x14ac:dyDescent="0.25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2:42" x14ac:dyDescent="0.25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2:42" x14ac:dyDescent="0.25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  <row r="90" spans="2:42" x14ac:dyDescent="0.25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</row>
    <row r="91" spans="2:42" x14ac:dyDescent="0.25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</row>
    <row r="92" spans="2:42" x14ac:dyDescent="0.25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</row>
    <row r="93" spans="2:42" x14ac:dyDescent="0.25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</row>
    <row r="94" spans="2:42" x14ac:dyDescent="0.25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</row>
    <row r="95" spans="2:42" x14ac:dyDescent="0.25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</row>
    <row r="96" spans="2:42" x14ac:dyDescent="0.25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5:42" x14ac:dyDescent="0.25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</row>
    <row r="98" spans="5:42" x14ac:dyDescent="0.25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</row>
    <row r="99" spans="5:42" x14ac:dyDescent="0.25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</row>
    <row r="100" spans="5:42" x14ac:dyDescent="0.25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</row>
    <row r="101" spans="5:42" x14ac:dyDescent="0.25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</row>
    <row r="102" spans="5:42" x14ac:dyDescent="0.25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</row>
    <row r="103" spans="5:42" x14ac:dyDescent="0.25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</row>
    <row r="104" spans="5:42" x14ac:dyDescent="0.25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</row>
    <row r="105" spans="5:42" x14ac:dyDescent="0.25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</row>
    <row r="106" spans="5:42" x14ac:dyDescent="0.25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</row>
    <row r="107" spans="5:42" x14ac:dyDescent="0.25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</row>
    <row r="108" spans="5:42" x14ac:dyDescent="0.25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5:42" x14ac:dyDescent="0.25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5:42" x14ac:dyDescent="0.25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5:42" x14ac:dyDescent="0.25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5:42" x14ac:dyDescent="0.25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5:42" x14ac:dyDescent="0.25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</sheetData>
  <mergeCells count="56">
    <mergeCell ref="B15:C15"/>
    <mergeCell ref="B25:C25"/>
    <mergeCell ref="B31:C31"/>
    <mergeCell ref="AT3:AT7"/>
    <mergeCell ref="B13:C13"/>
    <mergeCell ref="AN3:AS3"/>
    <mergeCell ref="AS4:AS7"/>
    <mergeCell ref="S6:Y6"/>
    <mergeCell ref="B8:C8"/>
    <mergeCell ref="AR4:AR7"/>
    <mergeCell ref="AO4:AO7"/>
    <mergeCell ref="AP4:AP7"/>
    <mergeCell ref="Z6:AF6"/>
    <mergeCell ref="D6:D7"/>
    <mergeCell ref="L6:R6"/>
    <mergeCell ref="A3:AM5"/>
    <mergeCell ref="BC3:BC7"/>
    <mergeCell ref="AZ3:AZ7"/>
    <mergeCell ref="BA3:BA7"/>
    <mergeCell ref="BB3:BB7"/>
    <mergeCell ref="AW4:AW7"/>
    <mergeCell ref="AX4:AX7"/>
    <mergeCell ref="AY3:AY7"/>
    <mergeCell ref="AU3:AX3"/>
    <mergeCell ref="AU4:AU7"/>
    <mergeCell ref="AV4:AV7"/>
    <mergeCell ref="B37:C37"/>
    <mergeCell ref="B32:C32"/>
    <mergeCell ref="B36:C36"/>
    <mergeCell ref="B33:C33"/>
    <mergeCell ref="AQ4:AQ7"/>
    <mergeCell ref="E6:K6"/>
    <mergeCell ref="B18:C18"/>
    <mergeCell ref="AN4:AN7"/>
    <mergeCell ref="B12:C12"/>
    <mergeCell ref="B10:C10"/>
    <mergeCell ref="B14:C14"/>
    <mergeCell ref="B11:C11"/>
    <mergeCell ref="AG6:AM6"/>
    <mergeCell ref="B6:C7"/>
    <mergeCell ref="B9:C9"/>
    <mergeCell ref="B16:C16"/>
    <mergeCell ref="B19:C19"/>
    <mergeCell ref="B17:C17"/>
    <mergeCell ref="B24:C24"/>
    <mergeCell ref="B21:C21"/>
    <mergeCell ref="B26:C26"/>
    <mergeCell ref="B34:C34"/>
    <mergeCell ref="B35:C35"/>
    <mergeCell ref="B30:C30"/>
    <mergeCell ref="B20:C20"/>
    <mergeCell ref="B22:C22"/>
    <mergeCell ref="B28:C28"/>
    <mergeCell ref="B29:C29"/>
    <mergeCell ref="B27:C27"/>
    <mergeCell ref="B23:C23"/>
  </mergeCells>
  <phoneticPr fontId="0" type="noConversion"/>
  <printOptions horizontalCentered="1" verticalCentered="1"/>
  <pageMargins left="0.15748031496062992" right="0.23622047244094491" top="0.19685039370078741" bottom="0.23622047244094491" header="0.15748031496062992" footer="0.1574803149606299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zoomScale="60" zoomScaleNormal="60" workbookViewId="0">
      <selection activeCell="M6" sqref="M6"/>
    </sheetView>
  </sheetViews>
  <sheetFormatPr defaultRowHeight="13.2" x14ac:dyDescent="0.25"/>
  <cols>
    <col min="1" max="2" width="9.109375" style="20"/>
    <col min="3" max="3" width="4" customWidth="1"/>
    <col min="4" max="4" width="50.109375" customWidth="1"/>
    <col min="5" max="5" width="30.44140625" customWidth="1"/>
    <col min="6" max="6" width="37.88671875" customWidth="1"/>
    <col min="7" max="8" width="0.109375" hidden="1" customWidth="1"/>
    <col min="9" max="9" width="9.109375" hidden="1" customWidth="1"/>
    <col min="11" max="11" width="5.5546875" customWidth="1"/>
    <col min="39" max="39" width="12" customWidth="1"/>
    <col min="40" max="40" width="9.44140625" customWidth="1"/>
    <col min="41" max="41" width="18.6640625" customWidth="1"/>
  </cols>
  <sheetData>
    <row r="1" spans="1:41" ht="15.6" x14ac:dyDescent="0.3">
      <c r="C1" s="17" t="s">
        <v>14</v>
      </c>
    </row>
    <row r="2" spans="1:41" ht="20.25" customHeight="1" x14ac:dyDescent="0.25">
      <c r="C2" s="8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" ht="22.5" customHeight="1" x14ac:dyDescent="0.3">
      <c r="C3" s="82"/>
      <c r="D3" s="158" t="s">
        <v>73</v>
      </c>
      <c r="E3" s="159"/>
      <c r="F3" s="159"/>
      <c r="G3" s="16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ht="18.75" customHeight="1" x14ac:dyDescent="0.25">
      <c r="C4" s="57" t="s">
        <v>8</v>
      </c>
      <c r="D4" s="117" t="s">
        <v>67</v>
      </c>
      <c r="E4" s="118" t="s">
        <v>15</v>
      </c>
      <c r="F4" s="119" t="s">
        <v>97</v>
      </c>
      <c r="G4" s="118" t="s">
        <v>68</v>
      </c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1" ht="26.25" customHeight="1" x14ac:dyDescent="0.25">
      <c r="C5" s="57">
        <v>1</v>
      </c>
      <c r="D5" s="117" t="s">
        <v>91</v>
      </c>
      <c r="E5" s="118" t="s">
        <v>46</v>
      </c>
      <c r="F5" s="119">
        <v>17</v>
      </c>
      <c r="G5" s="118" t="s">
        <v>69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</row>
    <row r="6" spans="1:41" ht="26.25" customHeight="1" x14ac:dyDescent="0.25">
      <c r="C6" s="57"/>
      <c r="D6" s="117"/>
      <c r="E6" s="118"/>
      <c r="F6" s="119"/>
      <c r="G6" s="118" t="s">
        <v>69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41" ht="35.25" customHeight="1" x14ac:dyDescent="0.25">
      <c r="A7"/>
      <c r="B7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</row>
    <row r="8" spans="1:41" ht="1.5" customHeight="1" x14ac:dyDescent="0.25">
      <c r="A8"/>
      <c r="B8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</row>
    <row r="9" spans="1:41" ht="3" customHeight="1" x14ac:dyDescent="0.25">
      <c r="A9"/>
      <c r="B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</row>
    <row r="10" spans="1:41" ht="33.75" customHeight="1" x14ac:dyDescent="0.3">
      <c r="A10"/>
      <c r="B10"/>
      <c r="C10" s="158" t="s">
        <v>320</v>
      </c>
      <c r="D10" s="160"/>
      <c r="E10" s="120" t="s">
        <v>42</v>
      </c>
      <c r="F10" s="120" t="s">
        <v>43</v>
      </c>
      <c r="G10" s="55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</row>
    <row r="11" spans="1:41" ht="15" x14ac:dyDescent="0.25">
      <c r="A11"/>
      <c r="B11"/>
      <c r="C11" s="163" t="s">
        <v>13</v>
      </c>
      <c r="D11" s="164"/>
      <c r="E11" s="121">
        <v>24</v>
      </c>
      <c r="F11" s="121">
        <v>24</v>
      </c>
      <c r="G11" s="55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spans="1:41" ht="15" x14ac:dyDescent="0.25">
      <c r="A12"/>
      <c r="B12"/>
      <c r="C12" s="161" t="s">
        <v>34</v>
      </c>
      <c r="D12" s="162"/>
      <c r="E12" s="121">
        <v>23</v>
      </c>
      <c r="F12" s="121">
        <v>23</v>
      </c>
      <c r="G12" s="55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</row>
    <row r="13" spans="1:41" ht="15" x14ac:dyDescent="0.25">
      <c r="A13"/>
      <c r="B13"/>
      <c r="C13" s="161" t="s">
        <v>35</v>
      </c>
      <c r="D13" s="162"/>
      <c r="E13" s="118">
        <v>23</v>
      </c>
      <c r="F13" s="118">
        <v>23</v>
      </c>
      <c r="G13" s="55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4"/>
    </row>
    <row r="14" spans="1:41" ht="15.6" x14ac:dyDescent="0.3">
      <c r="A14"/>
      <c r="B14"/>
      <c r="C14" s="165"/>
      <c r="D14" s="166"/>
      <c r="E14" s="122"/>
      <c r="F14" s="122"/>
      <c r="G14" s="55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</row>
    <row r="15" spans="1:41" ht="15" x14ac:dyDescent="0.25">
      <c r="A15"/>
      <c r="B15"/>
      <c r="C15" s="161" t="s">
        <v>36</v>
      </c>
      <c r="D15" s="162"/>
      <c r="E15" s="121">
        <v>25</v>
      </c>
      <c r="F15" s="121">
        <v>25</v>
      </c>
      <c r="G15" s="55"/>
      <c r="H15" s="6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41" ht="15" x14ac:dyDescent="0.25">
      <c r="A16"/>
      <c r="B16"/>
      <c r="C16" s="161" t="s">
        <v>37</v>
      </c>
      <c r="D16" s="162"/>
      <c r="E16" s="121">
        <v>27</v>
      </c>
      <c r="F16" s="121">
        <v>27</v>
      </c>
      <c r="G16" s="55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</row>
    <row r="17" spans="1:41" ht="15" x14ac:dyDescent="0.25">
      <c r="A17"/>
      <c r="B17"/>
      <c r="C17" s="161" t="s">
        <v>38</v>
      </c>
      <c r="D17" s="162"/>
      <c r="E17" s="121">
        <v>26</v>
      </c>
      <c r="F17" s="118">
        <v>26</v>
      </c>
      <c r="G17" s="55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</row>
    <row r="18" spans="1:41" ht="15" x14ac:dyDescent="0.25">
      <c r="A18"/>
      <c r="B18"/>
      <c r="C18" s="165"/>
      <c r="D18" s="166"/>
      <c r="E18" s="118"/>
      <c r="F18" s="121"/>
      <c r="G18" s="55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83"/>
    </row>
    <row r="19" spans="1:41" ht="15" x14ac:dyDescent="0.25">
      <c r="A19"/>
      <c r="B19"/>
      <c r="C19" s="161" t="s">
        <v>24</v>
      </c>
      <c r="D19" s="162"/>
      <c r="E19" s="121">
        <v>21</v>
      </c>
      <c r="F19" s="121">
        <v>21</v>
      </c>
      <c r="G19" s="55"/>
      <c r="H19" s="51"/>
      <c r="I19" s="51"/>
      <c r="J19" s="51"/>
      <c r="K19" s="51"/>
      <c r="L19" s="51"/>
      <c r="M19" s="51"/>
      <c r="N19" s="51"/>
      <c r="O19" s="51"/>
      <c r="P19" s="51"/>
      <c r="Q19" s="54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ht="15" x14ac:dyDescent="0.25">
      <c r="A20"/>
      <c r="B20"/>
      <c r="C20" s="161" t="s">
        <v>39</v>
      </c>
      <c r="D20" s="162"/>
      <c r="E20" s="121">
        <v>20</v>
      </c>
      <c r="F20" s="121">
        <v>20</v>
      </c>
      <c r="G20" s="55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</row>
    <row r="21" spans="1:41" ht="15" x14ac:dyDescent="0.25">
      <c r="A21"/>
      <c r="B21"/>
      <c r="C21" s="161" t="s">
        <v>40</v>
      </c>
      <c r="D21" s="162"/>
      <c r="E21" s="121">
        <v>20</v>
      </c>
      <c r="F21" s="118">
        <v>20</v>
      </c>
      <c r="G21" s="55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</row>
    <row r="22" spans="1:41" x14ac:dyDescent="0.25">
      <c r="A22"/>
      <c r="B22"/>
      <c r="C22" s="55"/>
      <c r="D22" s="55"/>
      <c r="E22" s="55"/>
      <c r="F22" s="55"/>
      <c r="G22" s="55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</row>
    <row r="23" spans="1:41" ht="26.25" customHeight="1" x14ac:dyDescent="0.25">
      <c r="A23"/>
      <c r="B23"/>
      <c r="C23" s="55"/>
      <c r="D23" s="55"/>
      <c r="E23" s="55"/>
      <c r="F23" s="55"/>
      <c r="G23" s="55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6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</row>
    <row r="24" spans="1:41" ht="15.6" x14ac:dyDescent="0.3">
      <c r="A24"/>
      <c r="B24"/>
      <c r="C24" s="113"/>
      <c r="D24" s="114" t="s">
        <v>23</v>
      </c>
      <c r="E24" s="115"/>
      <c r="F24" s="115"/>
      <c r="G24" s="116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</row>
    <row r="25" spans="1:41" ht="15.6" x14ac:dyDescent="0.3">
      <c r="A25"/>
      <c r="B25"/>
      <c r="C25" s="155" t="s">
        <v>74</v>
      </c>
      <c r="D25" s="156"/>
      <c r="E25" s="156"/>
      <c r="F25" s="156"/>
      <c r="G25" s="157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</row>
    <row r="26" spans="1:41" x14ac:dyDescent="0.25">
      <c r="A26"/>
      <c r="B26"/>
      <c r="C26" s="55"/>
      <c r="D26" s="55"/>
      <c r="E26" s="55"/>
      <c r="F26" s="55"/>
      <c r="G26" s="55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</row>
    <row r="27" spans="1:41" ht="17.399999999999999" x14ac:dyDescent="0.3">
      <c r="A27"/>
      <c r="B27"/>
      <c r="C27" s="111">
        <v>1</v>
      </c>
      <c r="D27" s="109" t="s">
        <v>116</v>
      </c>
      <c r="E27" s="110" t="s">
        <v>54</v>
      </c>
      <c r="F27" s="47"/>
      <c r="G27" s="55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</row>
    <row r="28" spans="1:41" ht="17.399999999999999" x14ac:dyDescent="0.3">
      <c r="A28"/>
      <c r="B28"/>
      <c r="C28" s="111">
        <v>2</v>
      </c>
      <c r="D28" s="109" t="s">
        <v>117</v>
      </c>
      <c r="E28" s="110" t="s">
        <v>25</v>
      </c>
      <c r="F28" s="47"/>
      <c r="G28" s="55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  <row r="29" spans="1:41" ht="17.399999999999999" x14ac:dyDescent="0.3">
      <c r="A29"/>
      <c r="B29"/>
      <c r="C29" s="111">
        <v>3</v>
      </c>
      <c r="D29" s="109" t="s">
        <v>35</v>
      </c>
      <c r="E29" s="110" t="s">
        <v>54</v>
      </c>
      <c r="F29" s="84"/>
      <c r="G29" s="55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</row>
    <row r="30" spans="1:41" s="20" customFormat="1" ht="17.399999999999999" x14ac:dyDescent="0.3">
      <c r="C30" s="111">
        <v>4</v>
      </c>
      <c r="D30" s="109" t="s">
        <v>35</v>
      </c>
      <c r="E30" s="110" t="s">
        <v>25</v>
      </c>
      <c r="F30" s="8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</row>
    <row r="31" spans="1:41" ht="17.399999999999999" x14ac:dyDescent="0.3">
      <c r="A31"/>
      <c r="B31"/>
      <c r="C31" s="112">
        <v>5</v>
      </c>
      <c r="D31" s="109" t="s">
        <v>118</v>
      </c>
      <c r="E31" s="110" t="s">
        <v>54</v>
      </c>
      <c r="F31" s="47"/>
      <c r="G31" s="55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</row>
    <row r="32" spans="1:41" s="20" customFormat="1" ht="17.399999999999999" x14ac:dyDescent="0.3">
      <c r="C32" s="112">
        <v>6</v>
      </c>
      <c r="D32" s="109" t="s">
        <v>118</v>
      </c>
      <c r="E32" s="110" t="s">
        <v>25</v>
      </c>
      <c r="F32" s="47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</row>
    <row r="33" spans="3:41" s="20" customFormat="1" ht="17.399999999999999" x14ac:dyDescent="0.3">
      <c r="C33" s="112">
        <v>7</v>
      </c>
      <c r="D33" s="109" t="s">
        <v>37</v>
      </c>
      <c r="E33" s="110" t="s">
        <v>54</v>
      </c>
      <c r="F33" s="47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</row>
    <row r="34" spans="3:41" s="20" customFormat="1" ht="17.399999999999999" x14ac:dyDescent="0.3">
      <c r="C34" s="112">
        <v>8</v>
      </c>
      <c r="D34" s="109" t="s">
        <v>37</v>
      </c>
      <c r="E34" s="110" t="s">
        <v>25</v>
      </c>
      <c r="F34" s="47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</row>
    <row r="35" spans="3:41" s="20" customFormat="1" ht="17.399999999999999" x14ac:dyDescent="0.3">
      <c r="C35" s="112">
        <v>9</v>
      </c>
      <c r="D35" s="109" t="s">
        <v>96</v>
      </c>
      <c r="E35" s="110" t="s">
        <v>54</v>
      </c>
      <c r="F35" s="47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</row>
    <row r="36" spans="3:41" s="20" customFormat="1" ht="17.399999999999999" x14ac:dyDescent="0.3">
      <c r="C36" s="112">
        <v>10</v>
      </c>
      <c r="D36" s="109" t="s">
        <v>96</v>
      </c>
      <c r="E36" s="110" t="s">
        <v>25</v>
      </c>
      <c r="F36" s="47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</row>
    <row r="37" spans="3:41" s="20" customFormat="1" ht="17.399999999999999" x14ac:dyDescent="0.3">
      <c r="C37" s="112">
        <v>11</v>
      </c>
      <c r="D37" s="109" t="s">
        <v>40</v>
      </c>
      <c r="E37" s="110" t="s">
        <v>54</v>
      </c>
      <c r="F37" s="47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</row>
    <row r="38" spans="3:41" s="20" customFormat="1" ht="17.399999999999999" x14ac:dyDescent="0.3">
      <c r="C38" s="112">
        <v>12</v>
      </c>
      <c r="D38" s="109" t="s">
        <v>40</v>
      </c>
      <c r="E38" s="110" t="s">
        <v>25</v>
      </c>
      <c r="F38" s="47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</row>
    <row r="39" spans="3:41" s="20" customFormat="1" ht="17.399999999999999" x14ac:dyDescent="0.3">
      <c r="C39" s="112">
        <v>13</v>
      </c>
      <c r="D39" s="109" t="s">
        <v>13</v>
      </c>
      <c r="E39" s="110" t="s">
        <v>98</v>
      </c>
      <c r="F39" s="47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</row>
    <row r="40" spans="3:41" s="20" customFormat="1" ht="17.399999999999999" x14ac:dyDescent="0.3">
      <c r="C40" s="112">
        <v>14</v>
      </c>
      <c r="D40" s="109" t="s">
        <v>34</v>
      </c>
      <c r="E40" s="110" t="s">
        <v>98</v>
      </c>
      <c r="F40" s="47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</row>
    <row r="41" spans="3:41" s="20" customFormat="1" ht="17.399999999999999" x14ac:dyDescent="0.3">
      <c r="C41" s="112">
        <v>15</v>
      </c>
      <c r="D41" s="109" t="s">
        <v>35</v>
      </c>
      <c r="E41" s="110" t="s">
        <v>98</v>
      </c>
      <c r="F41" s="47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</row>
    <row r="42" spans="3:41" s="20" customFormat="1" ht="17.399999999999999" x14ac:dyDescent="0.3">
      <c r="C42" s="112">
        <v>16</v>
      </c>
      <c r="D42" s="109" t="s">
        <v>13</v>
      </c>
      <c r="E42" s="110" t="s">
        <v>99</v>
      </c>
      <c r="F42" s="47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3:41" s="20" customFormat="1" ht="17.399999999999999" x14ac:dyDescent="0.3">
      <c r="C43" s="112">
        <v>17</v>
      </c>
      <c r="D43" s="109" t="s">
        <v>34</v>
      </c>
      <c r="E43" s="110" t="s">
        <v>99</v>
      </c>
      <c r="F43" s="47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</row>
    <row r="44" spans="3:41" s="20" customFormat="1" ht="17.399999999999999" x14ac:dyDescent="0.3">
      <c r="C44" s="112">
        <v>18</v>
      </c>
      <c r="D44" s="109" t="s">
        <v>35</v>
      </c>
      <c r="E44" s="110" t="s">
        <v>99</v>
      </c>
      <c r="F44" s="47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</row>
    <row r="45" spans="3:41" s="20" customFormat="1" ht="17.399999999999999" x14ac:dyDescent="0.3">
      <c r="C45" s="112">
        <v>19</v>
      </c>
      <c r="D45" s="109" t="s">
        <v>13</v>
      </c>
      <c r="E45" s="110" t="s">
        <v>100</v>
      </c>
      <c r="F45" s="47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</row>
    <row r="46" spans="3:41" s="20" customFormat="1" ht="17.399999999999999" x14ac:dyDescent="0.3">
      <c r="C46" s="112">
        <v>20</v>
      </c>
      <c r="D46" s="109" t="s">
        <v>34</v>
      </c>
      <c r="E46" s="110" t="s">
        <v>100</v>
      </c>
      <c r="F46" s="47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</row>
    <row r="47" spans="3:41" s="20" customFormat="1" ht="17.399999999999999" x14ac:dyDescent="0.3">
      <c r="C47" s="112">
        <v>21</v>
      </c>
      <c r="D47" s="109" t="s">
        <v>35</v>
      </c>
      <c r="E47" s="110" t="s">
        <v>100</v>
      </c>
      <c r="F47" s="47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</row>
    <row r="48" spans="3:41" s="20" customFormat="1" x14ac:dyDescent="0.25">
      <c r="C48" s="107"/>
      <c r="D48" s="107"/>
      <c r="E48" s="108"/>
      <c r="F48" s="107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</row>
    <row r="49" spans="1:41" x14ac:dyDescent="0.25">
      <c r="A49"/>
      <c r="B49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</row>
  </sheetData>
  <mergeCells count="14">
    <mergeCell ref="C25:G25"/>
    <mergeCell ref="D3:G3"/>
    <mergeCell ref="C10:D10"/>
    <mergeCell ref="C19:D19"/>
    <mergeCell ref="C20:D20"/>
    <mergeCell ref="C21:D21"/>
    <mergeCell ref="C11:D11"/>
    <mergeCell ref="C13:D13"/>
    <mergeCell ref="C14:D14"/>
    <mergeCell ref="C15:D15"/>
    <mergeCell ref="C16:D16"/>
    <mergeCell ref="C17:D17"/>
    <mergeCell ref="C18:D18"/>
    <mergeCell ref="C12:D12"/>
  </mergeCells>
  <phoneticPr fontId="0" type="noConversion"/>
  <pageMargins left="0.82677165354330717" right="0.23622047244094491" top="0.19685039370078741" bottom="0.27559055118110237" header="0.15748031496062992" footer="0.1968503937007874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ΔΔΕ-1η σελίδα</vt:lpstr>
      <vt:lpstr>ΔΔΕ - 2η σελίδα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4o</dc:creator>
  <cp:lastModifiedBy>user</cp:lastModifiedBy>
  <cp:lastPrinted>2022-11-22T06:32:11Z</cp:lastPrinted>
  <dcterms:created xsi:type="dcterms:W3CDTF">1999-11-01T06:54:30Z</dcterms:created>
  <dcterms:modified xsi:type="dcterms:W3CDTF">2023-02-05T10:15:04Z</dcterms:modified>
</cp:coreProperties>
</file>